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D:\健康福祉部（本庁）\各課専用\高齢者支援課\11 事業所担当\物価高騰\R7\100   サービス継続支援事業（運営経費、食材費）\12　府要領（運営経費）\決裁後\"/>
    </mc:Choice>
  </mc:AlternateContent>
  <xr:revisionPtr revIDLastSave="0" documentId="13_ncr:1_{F0B04A20-9E77-4876-B019-497CEF387AC8}" xr6:coauthVersionLast="47" xr6:coauthVersionMax="47" xr10:uidLastSave="{00000000-0000-0000-0000-000000000000}"/>
  <bookViews>
    <workbookView xWindow="-110" yWindow="-110" windowWidth="19420" windowHeight="10300" firstSheet="14" activeTab="18" xr2:uid="{00000000-000D-0000-FFFF-FFFF00000000}"/>
  </bookViews>
  <sheets>
    <sheet name="申請書" sheetId="20" r:id="rId1"/>
    <sheet name="申請額一覧（入力不要）" sheetId="29" r:id="rId2"/>
    <sheet name="02個票1" sheetId="19" r:id="rId3"/>
    <sheet name="単価表" sheetId="28" state="hidden" r:id="rId4"/>
    <sheet name="02個票2" sheetId="35" r:id="rId5"/>
    <sheet name="02個票3" sheetId="49" r:id="rId6"/>
    <sheet name="02個票4" sheetId="50" r:id="rId7"/>
    <sheet name="02個票5" sheetId="51" r:id="rId8"/>
    <sheet name="02個票6" sheetId="52" r:id="rId9"/>
    <sheet name="02個票7" sheetId="53" r:id="rId10"/>
    <sheet name="02個票8" sheetId="54" r:id="rId11"/>
    <sheet name="02個票9" sheetId="55" r:id="rId12"/>
    <sheet name="02個票10" sheetId="56" r:id="rId13"/>
    <sheet name="02個票11" sheetId="57" r:id="rId14"/>
    <sheet name="02個票12" sheetId="58" r:id="rId15"/>
    <sheet name="02個票13" sheetId="59" r:id="rId16"/>
    <sheet name="02個票14" sheetId="60" r:id="rId17"/>
    <sheet name="02個票15" sheetId="61" r:id="rId18"/>
    <sheet name="03事業収支予算書" sheetId="33" r:id="rId19"/>
    <sheet name="04口座振替依頼書" sheetId="34" r:id="rId20"/>
    <sheet name="リスト" sheetId="31" state="hidden" r:id="rId21"/>
  </sheets>
  <definedNames>
    <definedName name="_xlnm.Print_Area" localSheetId="2">'02個票1'!$A$1:$AM$36</definedName>
    <definedName name="_xlnm.Print_Area" localSheetId="12">'02個票10'!$A$1:$AM$36</definedName>
    <definedName name="_xlnm.Print_Area" localSheetId="13">'02個票11'!$A$1:$AM$36</definedName>
    <definedName name="_xlnm.Print_Area" localSheetId="14">'02個票12'!$A$1:$AM$36</definedName>
    <definedName name="_xlnm.Print_Area" localSheetId="15">'02個票13'!$A$1:$AM$36</definedName>
    <definedName name="_xlnm.Print_Area" localSheetId="16">'02個票14'!$A$1:$AM$36</definedName>
    <definedName name="_xlnm.Print_Area" localSheetId="17">'02個票15'!$A$1:$AM$36</definedName>
    <definedName name="_xlnm.Print_Area" localSheetId="4">'02個票2'!$A$1:$AM$36</definedName>
    <definedName name="_xlnm.Print_Area" localSheetId="5">'02個票3'!$A$1:$AM$36</definedName>
    <definedName name="_xlnm.Print_Area" localSheetId="6">'02個票4'!$A$1:$AM$36</definedName>
    <definedName name="_xlnm.Print_Area" localSheetId="7">'02個票5'!$A$1:$AM$36</definedName>
    <definedName name="_xlnm.Print_Area" localSheetId="8">'02個票6'!$A$1:$AM$36</definedName>
    <definedName name="_xlnm.Print_Area" localSheetId="9">'02個票7'!$A$1:$AM$36</definedName>
    <definedName name="_xlnm.Print_Area" localSheetId="10">'02個票8'!$A$1:$AM$36</definedName>
    <definedName name="_xlnm.Print_Area" localSheetId="11">'02個票9'!$A$1:$AM$36</definedName>
    <definedName name="_xlnm.Print_Area" localSheetId="18">'03事業収支予算書'!$B$2:$AJ$54</definedName>
    <definedName name="_xlnm.Print_Area" localSheetId="19">'04口座振替依頼書'!$B$2:$AJ$79</definedName>
    <definedName name="_xlnm.Print_Area" localSheetId="1">'申請額一覧（入力不要）'!$A$1:$F$22</definedName>
    <definedName name="_xlnm.Print_Area" localSheetId="0">申請書!$A$1:$AL$37</definedName>
    <definedName name="_xlnm.Print_Area" localSheetId="3">単価表!$A$1:$K$103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6" i="61" l="1"/>
  <c r="H27" i="61"/>
  <c r="AD19" i="61"/>
  <c r="H36" i="60"/>
  <c r="H27" i="60"/>
  <c r="AD19" i="60"/>
  <c r="H36" i="59"/>
  <c r="H27" i="59"/>
  <c r="AD19" i="59"/>
  <c r="H36" i="58"/>
  <c r="H27" i="58"/>
  <c r="AD19" i="58"/>
  <c r="H36" i="57"/>
  <c r="H27" i="57"/>
  <c r="AD19" i="57"/>
  <c r="H36" i="56"/>
  <c r="H27" i="56"/>
  <c r="AD19" i="56"/>
  <c r="H36" i="55"/>
  <c r="H27" i="55"/>
  <c r="AD19" i="55"/>
  <c r="H36" i="54"/>
  <c r="H27" i="54"/>
  <c r="AD19" i="54"/>
  <c r="H36" i="53"/>
  <c r="H27" i="53"/>
  <c r="AD19" i="53"/>
  <c r="H36" i="52"/>
  <c r="H27" i="52"/>
  <c r="AD19" i="52"/>
  <c r="H36" i="51"/>
  <c r="H27" i="51"/>
  <c r="AD19" i="51"/>
  <c r="H36" i="50"/>
  <c r="H27" i="50"/>
  <c r="AD19" i="50"/>
  <c r="H36" i="49"/>
  <c r="H27" i="49"/>
  <c r="AD19" i="49"/>
  <c r="Y51" i="34"/>
  <c r="K60" i="34"/>
  <c r="K24" i="34"/>
  <c r="K62" i="34" s="1"/>
  <c r="K20" i="34"/>
  <c r="K58" i="34" s="1"/>
  <c r="K16" i="34"/>
  <c r="K14" i="34"/>
  <c r="K56" i="34" s="1"/>
  <c r="K11" i="33"/>
  <c r="K9" i="33"/>
  <c r="AD19" i="19"/>
  <c r="H36" i="35"/>
  <c r="H27" i="35"/>
  <c r="AD19" i="35"/>
  <c r="B12" i="29" a="1"/>
  <c r="D13" i="29" a="1"/>
  <c r="E8" i="29" a="1"/>
  <c r="B16" i="29" a="1"/>
  <c r="C19" i="29" a="1"/>
  <c r="B6" i="29" a="1"/>
  <c r="B11" i="29" a="1"/>
  <c r="C9" i="29" a="1"/>
  <c r="C18" i="29" a="1"/>
  <c r="E7" i="29" a="1"/>
  <c r="B7" i="29" a="1"/>
  <c r="C15" i="29" a="1"/>
  <c r="C5" i="29" a="1"/>
  <c r="C17" i="29" a="1"/>
  <c r="E5" i="29" a="1"/>
  <c r="D15" i="29" a="1"/>
  <c r="C14" i="29" a="1"/>
  <c r="B13" i="29" a="1"/>
  <c r="C6" i="29" a="1"/>
  <c r="D5" i="29" a="1"/>
  <c r="D16" i="29" a="1"/>
  <c r="D18" i="29" a="1"/>
  <c r="B17" i="29" a="1"/>
  <c r="E17" i="29" a="1"/>
  <c r="B8" i="29" a="1"/>
  <c r="B14" i="29" a="1"/>
  <c r="C8" i="29" a="1"/>
  <c r="C13" i="29" a="1"/>
  <c r="E13" i="29" a="1"/>
  <c r="B9" i="29" a="1"/>
  <c r="D17" i="29" a="1"/>
  <c r="C7" i="29" a="1"/>
  <c r="D6" i="29" a="1"/>
  <c r="E10" i="29" a="1"/>
  <c r="B15" i="29" a="1"/>
  <c r="E9" i="29" a="1"/>
  <c r="D8" i="29" a="1"/>
  <c r="E11" i="29" a="1"/>
  <c r="D14" i="29" a="1"/>
  <c r="D12" i="29" a="1"/>
  <c r="E15" i="29" a="1"/>
  <c r="D10" i="29" a="1"/>
  <c r="E14" i="29" a="1"/>
  <c r="E6" i="29" a="1"/>
  <c r="B19" i="29" a="1"/>
  <c r="D7" i="29" a="1"/>
  <c r="B10" i="29" a="1"/>
  <c r="E12" i="29" a="1"/>
  <c r="E18" i="29" a="1"/>
  <c r="B5" i="29" a="1"/>
  <c r="C10" i="29" a="1"/>
  <c r="C16" i="29" a="1"/>
  <c r="C12" i="29" a="1"/>
  <c r="E16" i="29" a="1"/>
  <c r="D19" i="29" a="1"/>
  <c r="E19" i="29" a="1"/>
  <c r="B18" i="29" a="1"/>
  <c r="C11" i="29" a="1"/>
  <c r="D11" i="29" a="1"/>
  <c r="D9" i="29" a="1"/>
  <c r="AI19" i="49" l="1"/>
  <c r="AI19" i="50"/>
  <c r="AI19" i="51"/>
  <c r="AI19" i="52"/>
  <c r="AI19" i="53"/>
  <c r="AI19" i="54"/>
  <c r="AI19" i="55"/>
  <c r="AI19" i="56"/>
  <c r="AI19" i="57"/>
  <c r="AI19" i="58"/>
  <c r="AI19" i="59"/>
  <c r="AI19" i="61"/>
  <c r="B5" i="29"/>
  <c r="B19" i="29"/>
  <c r="D17" i="29"/>
  <c r="C14" i="29"/>
  <c r="C10" i="29"/>
  <c r="E8" i="29"/>
  <c r="C17" i="29"/>
  <c r="E15" i="29"/>
  <c r="B14" i="29"/>
  <c r="D12" i="29"/>
  <c r="D19" i="29"/>
  <c r="E18" i="29"/>
  <c r="B17" i="29"/>
  <c r="C16" i="29"/>
  <c r="D15" i="29"/>
  <c r="E14" i="29"/>
  <c r="B13" i="29"/>
  <c r="C12" i="29"/>
  <c r="D11" i="29"/>
  <c r="E10" i="29"/>
  <c r="B9" i="29"/>
  <c r="C8" i="29"/>
  <c r="D7" i="29"/>
  <c r="E6" i="29"/>
  <c r="C6" i="29"/>
  <c r="C18" i="29"/>
  <c r="E16" i="29"/>
  <c r="B15" i="29"/>
  <c r="D13" i="29"/>
  <c r="E12" i="29"/>
  <c r="B11" i="29"/>
  <c r="D9" i="29"/>
  <c r="B7" i="29"/>
  <c r="E19" i="29"/>
  <c r="B18" i="29"/>
  <c r="D16" i="29"/>
  <c r="C13" i="29"/>
  <c r="E11" i="29"/>
  <c r="B10" i="29"/>
  <c r="C9" i="29"/>
  <c r="D8" i="29"/>
  <c r="E7" i="29"/>
  <c r="B6" i="29"/>
  <c r="C19" i="29"/>
  <c r="D18" i="29"/>
  <c r="E17" i="29"/>
  <c r="B16" i="29"/>
  <c r="C15" i="29"/>
  <c r="D14" i="29"/>
  <c r="E13" i="29"/>
  <c r="B12" i="29"/>
  <c r="C11" i="29"/>
  <c r="D10" i="29"/>
  <c r="E9" i="29"/>
  <c r="B8" i="29"/>
  <c r="C7" i="29"/>
  <c r="D6" i="29"/>
  <c r="E5" i="29"/>
  <c r="D5" i="29"/>
  <c r="C5" i="29"/>
  <c r="AI19" i="35"/>
  <c r="I46" i="33"/>
  <c r="F15" i="29" a="1"/>
  <c r="F9" i="29" a="1"/>
  <c r="F18" i="29" a="1"/>
  <c r="F16" i="29" a="1"/>
  <c r="F17" i="29" a="1"/>
  <c r="F12" i="29" a="1"/>
  <c r="F7" i="29" a="1"/>
  <c r="F13" i="29" a="1"/>
  <c r="F14" i="29" a="1"/>
  <c r="F11" i="29" a="1"/>
  <c r="F19" i="29" a="1"/>
  <c r="F8" i="29" a="1"/>
  <c r="F6" i="29" a="1"/>
  <c r="F10" i="29" a="1"/>
  <c r="F7" i="29" l="1"/>
  <c r="F8" i="29"/>
  <c r="F9" i="29"/>
  <c r="F10" i="29"/>
  <c r="F11" i="29"/>
  <c r="F12" i="29"/>
  <c r="F13" i="29"/>
  <c r="F14" i="29"/>
  <c r="F15" i="29"/>
  <c r="F16" i="29"/>
  <c r="F17" i="29"/>
  <c r="F18" i="29"/>
  <c r="F6" i="29"/>
  <c r="F19" i="29"/>
  <c r="H36" i="19"/>
  <c r="A19" i="29"/>
  <c r="A18" i="29"/>
  <c r="A17" i="29"/>
  <c r="A16" i="29"/>
  <c r="A15" i="29"/>
  <c r="A14" i="29"/>
  <c r="A13" i="29"/>
  <c r="A12" i="29"/>
  <c r="A11" i="29"/>
  <c r="A10" i="29"/>
  <c r="A9" i="29"/>
  <c r="A8" i="29"/>
  <c r="A7" i="29"/>
  <c r="A6" i="29"/>
  <c r="A5" i="29"/>
  <c r="H27" i="19" l="1"/>
  <c r="AI19" i="19" s="1"/>
  <c r="F5" i="29" a="1"/>
  <c r="F5" i="29" l="1"/>
  <c r="K18" i="20" s="1"/>
  <c r="I20" i="33" s="1"/>
  <c r="I26" i="33" s="1"/>
  <c r="D51" i="3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3CD7FC74-45C8-4D74-B6FF-E9E3FFB228B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00000000-0006-0000-0300-000007000000}">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54C57374-B71F-4C75-BA30-648A6A81BF8F}">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97B9D89A-1E79-4A87-BAA2-F26737E1503D}">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1B0C5F75-5870-4227-8DA6-542E80327C0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620D0CC4-A472-43DC-9696-2607B1DFFDC6}">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AAA5C17B-66E5-4759-B6E6-2E8AC6DDB29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FA424CE2-416F-457B-B101-AA385843F5A1}">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D59D87D0-C870-4781-945A-3E392823DEA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0CB07194-1909-4776-8B56-7AEFE2E35E6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E6292F3B-FDAC-4EAA-9BDF-D0ACBB856BBD}">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9BAC9CC0-D1FC-4119-B38A-6F7538DB211B}">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54097404-612E-4F2D-BC55-C5323463D2D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7525C815-F707-4A38-9B4D-FF4EBE1E305F}">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B726FD4D-FC00-4B69-8F62-EFF25A714491}">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CA29BB99-D0AE-4363-8E81-B23D012C108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F7FA212E-C47B-49F9-BA38-95EE0E59D92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E5E0FFF7-DFE1-41C3-952C-9E877C2BC27B}">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108B04F5-5D87-4169-A5BA-C8236529F979}">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AC784C0C-E51C-4831-A716-D14032156643}">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C0AB7766-06D7-4CA0-AC6F-3A561EADE98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D252B0CE-F6E8-43D9-80A3-499B761D141A}">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5C71E2A9-2CDE-425D-91B2-4403E71BDF6C}">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A474DBBA-AC9E-4C1F-9D02-39BED0FBB67A}">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ABB97F54-327D-4718-8908-81034CE7484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8CFCBF4C-AEC9-4CDE-87B0-3719891C9624}">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110DDD7E-90BE-48B0-BCAF-BDBF3E1DEF3B}">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C1A7C013-84E6-47DE-8B9A-3853F0435C9B}">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1A4A5909-45C5-44DF-9493-C21C349DE76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7B989B2F-042D-402C-A55A-BFC50880EBE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44FDABF6-54F4-480A-8357-C5BAC7047F0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B7598B52-D1B0-45AA-B76B-100EFD6255E5}">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80C6539A-D997-4579-AA82-AACB120D3DF9}">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E062A548-133B-4D29-9F90-0321AF7CACB7}">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B9457810-5B82-4755-91A3-EB99F33BC8B3}">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B0C4B4B3-9034-448D-8744-EC1E1C7C92F4}">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007986CC-1856-4BE4-B962-FEC7AAE2E95D}">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F3F9E910-9D77-42F6-8AB6-E47D346161F6}">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DAD15B2C-2CA7-43BD-82C7-B37260402A87}">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3DBDBB23-153D-4F01-BBBB-ECFBDC3D611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9644B710-5BAB-4F4B-920E-488C5154BDB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88289D8D-A1AC-4100-AD09-65AD7FF55F3F}">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8DF77DCC-5D28-4C33-88DC-028F52692B7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672C4EBC-7305-45B8-82A3-24B80445500B}">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0AFA7282-FC6D-49FD-902C-41081C2EB1C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D5B79EA8-8751-477A-9900-955507581225}">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DDC38D1A-6792-4FC1-B762-FC198A9A4126}">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041DAD2C-5389-4626-815B-A0894462E4FB}">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830CA727-C878-4F21-9EB3-763BAF8B397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824D836B-547A-40EB-9734-39E86D6ABF0E}">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8DBCDD9C-DEFE-45DE-88E6-0C0F3F4A0451}">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81C4219A-3C7B-4BE2-B1E8-A867F156B057}">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53FD068F-6702-4EDC-BE3E-AC2174BF713F}">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599751A2-A7FD-4D69-B7F8-8DF8F39F35C0}">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A989F324-7551-4C8C-B08D-6FD33332C017}">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3D7160C6-3BC2-4B7E-A888-AAFA65C51566}">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8" authorId="0" shapeId="0" xr:uid="{A976BD6C-CB4E-4164-A3F7-F8B8FD60266C}">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25" authorId="0" shapeId="0" xr:uid="{1FB4E388-BEC0-4812-997C-F17914864196}">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（例）用途「移動用燃料費」、品目：ガソリン、数量：○○L　
なお、支出内容を証明する資料（領収書、支払記録等）は、府から求めがあった場合に速やかに提出できるよう、各事業所に適切に保管して下さい。</t>
        </r>
      </text>
    </comment>
    <comment ref="AV34" authorId="0" shapeId="0" xr:uid="{4ECAB4C1-B223-4413-8FB2-5E9FECB648B4}">
      <text>
        <r>
          <rPr>
            <b/>
            <sz val="9"/>
            <color indexed="81"/>
            <rFont val="MS P ゴシック"/>
            <family val="3"/>
            <charset val="128"/>
          </rPr>
          <t xml:space="preserve">「用途・品目・数量等」：
</t>
        </r>
        <r>
          <rPr>
            <sz val="9"/>
            <color indexed="81"/>
            <rFont val="MS P ゴシック"/>
            <family val="3"/>
            <charset val="128"/>
          </rPr>
          <t>支出内容を簡潔に記載して下さい。
（例）用途「備蓄物資」、品目：飲料水、数量：○○箱</t>
        </r>
        <r>
          <rPr>
            <sz val="6"/>
            <color indexed="81"/>
            <rFont val="MS P ゴシック"/>
            <family val="3"/>
            <charset val="128"/>
          </rPr>
          <t>（２L６本入り）</t>
        </r>
        <r>
          <rPr>
            <sz val="9"/>
            <color indexed="81"/>
            <rFont val="MS P ゴシック"/>
            <family val="3"/>
            <charset val="128"/>
          </rPr>
          <t xml:space="preserve">
なお、支出内容を証明する資料（領収書、支払記録等）は、府から求めがあった場合に速やかに提出できるよう、各事業所に適切に保管して下さい。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<sst xmlns="http://schemas.openxmlformats.org/spreadsheetml/2006/main" count="847" uniqueCount="266">
  <si>
    <t>　　申　請　額　：　</t>
    <rPh sb="2" eb="3">
      <t>サル</t>
    </rPh>
    <rPh sb="4" eb="5">
      <t>ショウ</t>
    </rPh>
    <rPh sb="6" eb="7">
      <t>ガク</t>
    </rPh>
    <phoneticPr fontId="4"/>
  </si>
  <si>
    <t>千円</t>
    <rPh sb="0" eb="2">
      <t>センエン</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</si>
  <si>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</si>
  <si>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</si>
  <si>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 xml:space="preserve"> 申請法人住所</t>
    <rPh sb="1" eb="3">
      <t>シンセイ</t>
    </rPh>
    <rPh sb="3" eb="5">
      <t>ホウジン</t>
    </rPh>
    <rPh sb="5" eb="7">
      <t>ジュウショ</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</si>
  <si>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</si>
  <si>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</si>
  <si>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</si>
  <si>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</si>
  <si>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</si>
  <si>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</si>
  <si>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</si>
  <si>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</si>
  <si>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</si>
  <si>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合計</t>
    <rPh sb="0" eb="2">
      <t>ゴウケイ</t>
    </rPh>
    <phoneticPr fontId="4"/>
  </si>
  <si>
    <t>　</t>
    <phoneticPr fontId="4"/>
  </si>
  <si>
    <t>介護保険事業所番号</t>
    <rPh sb="0" eb="2">
      <t>カイゴ</t>
    </rPh>
    <rPh sb="2" eb="4">
      <t>ホケン</t>
    </rPh>
    <rPh sb="4" eb="7">
      <t>ジギョウショ</t>
    </rPh>
    <rPh sb="7" eb="9">
      <t>バンゴウ</t>
    </rPh>
    <phoneticPr fontId="4"/>
  </si>
  <si>
    <t>東京都</t>
  </si>
  <si>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</si>
  <si>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</si>
  <si>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</si>
  <si>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</si>
  <si>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</si>
  <si>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</si>
  <si>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所要額（円）</t>
    <rPh sb="0" eb="3">
      <t>ショヨウガク</t>
    </rPh>
    <rPh sb="4" eb="5">
      <t>エン</t>
    </rPh>
    <phoneticPr fontId="4"/>
  </si>
  <si>
    <t>別添</t>
    <rPh sb="0" eb="2">
      <t>ベッテン</t>
    </rPh>
    <phoneticPr fontId="16"/>
  </si>
  <si>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6"/>
  </si>
  <si>
    <t>基準単価（単位：千円、１事業所又は１定員当たり）</t>
  </si>
  <si>
    <t>（１）②ⅰ今後に備えた都道府県における消毒液・マスク等の備蓄</t>
    <phoneticPr fontId="16"/>
  </si>
  <si>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6"/>
  </si>
  <si>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6"/>
  </si>
  <si>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6"/>
  </si>
  <si>
    <t>通所系</t>
    <rPh sb="0" eb="2">
      <t>ツウショ</t>
    </rPh>
    <rPh sb="2" eb="3">
      <t>ケイ</t>
    </rPh>
    <phoneticPr fontId="16"/>
  </si>
  <si>
    <t>通所介護事業所</t>
    <rPh sb="0" eb="2">
      <t>ツウショ</t>
    </rPh>
    <phoneticPr fontId="16"/>
  </si>
  <si>
    <t>通常規模型</t>
    <rPh sb="0" eb="2">
      <t>ツウジョウ</t>
    </rPh>
    <rPh sb="2" eb="4">
      <t>キボ</t>
    </rPh>
    <rPh sb="4" eb="5">
      <t>ガタ</t>
    </rPh>
    <phoneticPr fontId="16"/>
  </si>
  <si>
    <t>/事業所</t>
    <rPh sb="1" eb="4">
      <t>ジギョウショ</t>
    </rPh>
    <phoneticPr fontId="16"/>
  </si>
  <si>
    <t>大規模型（Ⅰ）</t>
    <rPh sb="0" eb="3">
      <t>ダイキボ</t>
    </rPh>
    <rPh sb="3" eb="4">
      <t>ガタ</t>
    </rPh>
    <phoneticPr fontId="16"/>
  </si>
  <si>
    <t>大規模型（Ⅱ）</t>
    <rPh sb="0" eb="3">
      <t>ダイキボ</t>
    </rPh>
    <rPh sb="3" eb="4">
      <t>ガタ</t>
    </rPh>
    <phoneticPr fontId="16"/>
  </si>
  <si>
    <t>地域密着型通所介護事業所（療養通所介護事業所を含む）</t>
    <rPh sb="13" eb="15">
      <t>リョウヨウ</t>
    </rPh>
    <rPh sb="15" eb="17">
      <t>ツウショ</t>
    </rPh>
    <rPh sb="17" eb="19">
      <t>カイゴ</t>
    </rPh>
    <rPh sb="19" eb="22">
      <t>ジギョウショ</t>
    </rPh>
    <rPh sb="23" eb="24">
      <t>フク</t>
    </rPh>
    <phoneticPr fontId="16"/>
  </si>
  <si>
    <t>認知症対応型通所介護事業所</t>
    <phoneticPr fontId="16"/>
  </si>
  <si>
    <t>通所リハビリテーション事業所</t>
    <phoneticPr fontId="16"/>
  </si>
  <si>
    <t>短期入所系</t>
    <rPh sb="0" eb="2">
      <t>タンキ</t>
    </rPh>
    <rPh sb="2" eb="4">
      <t>ニュウショ</t>
    </rPh>
    <rPh sb="4" eb="5">
      <t>ケイ</t>
    </rPh>
    <phoneticPr fontId="16"/>
  </si>
  <si>
    <t>短期入所生活介護事業所、短期入所療養介護事業所</t>
    <phoneticPr fontId="16"/>
  </si>
  <si>
    <t>/定員</t>
    <rPh sb="1" eb="3">
      <t>テイイン</t>
    </rPh>
    <phoneticPr fontId="16"/>
  </si>
  <si>
    <t>訪問系</t>
    <rPh sb="0" eb="2">
      <t>ホウモン</t>
    </rPh>
    <rPh sb="2" eb="3">
      <t>ケイ</t>
    </rPh>
    <phoneticPr fontId="16"/>
  </si>
  <si>
    <t>訪問介護事業所</t>
    <phoneticPr fontId="16"/>
  </si>
  <si>
    <t>訪問入浴介護事業所</t>
    <phoneticPr fontId="16"/>
  </si>
  <si>
    <t>訪問看護事業所</t>
    <phoneticPr fontId="16"/>
  </si>
  <si>
    <t>訪問リハビリテーション事業所</t>
    <phoneticPr fontId="16"/>
  </si>
  <si>
    <t>定期巡回・随時対応型訪問介護看護事業所</t>
    <phoneticPr fontId="16"/>
  </si>
  <si>
    <t>夜間対応型訪問介護事業所</t>
    <phoneticPr fontId="16"/>
  </si>
  <si>
    <t>居宅介護支援事業所</t>
    <phoneticPr fontId="16"/>
  </si>
  <si>
    <t>福祉用具貸与事業所</t>
    <phoneticPr fontId="16"/>
  </si>
  <si>
    <t>居宅療養管理指導事業所</t>
    <rPh sb="0" eb="2">
      <t>キョタク</t>
    </rPh>
    <rPh sb="2" eb="4">
      <t>リョウヨウ</t>
    </rPh>
    <rPh sb="4" eb="6">
      <t>カンリ</t>
    </rPh>
    <rPh sb="6" eb="8">
      <t>シドウ</t>
    </rPh>
    <rPh sb="8" eb="11">
      <t>ジギョウショ</t>
    </rPh>
    <phoneticPr fontId="16"/>
  </si>
  <si>
    <t>多機能型</t>
    <rPh sb="0" eb="3">
      <t>タキノウ</t>
    </rPh>
    <rPh sb="3" eb="4">
      <t>ガタ</t>
    </rPh>
    <phoneticPr fontId="16"/>
  </si>
  <si>
    <t>小規模多機能型居宅介護事業所</t>
    <phoneticPr fontId="16"/>
  </si>
  <si>
    <t>看護小規模多機能型居宅介護事業所</t>
    <phoneticPr fontId="16"/>
  </si>
  <si>
    <t>入所施設・
居住系</t>
    <rPh sb="0" eb="2">
      <t>ニュウショ</t>
    </rPh>
    <rPh sb="2" eb="4">
      <t>シセツ</t>
    </rPh>
    <rPh sb="6" eb="8">
      <t>キョジュウ</t>
    </rPh>
    <rPh sb="8" eb="9">
      <t>ケイ</t>
    </rPh>
    <phoneticPr fontId="16"/>
  </si>
  <si>
    <t>介護老人福祉施設</t>
    <rPh sb="0" eb="2">
      <t>カイゴ</t>
    </rPh>
    <rPh sb="2" eb="4">
      <t>ロウジン</t>
    </rPh>
    <rPh sb="4" eb="6">
      <t>フクシ</t>
    </rPh>
    <rPh sb="6" eb="8">
      <t>シセツ</t>
    </rPh>
    <phoneticPr fontId="16"/>
  </si>
  <si>
    <t>地域密着型介護老人福祉施設</t>
    <rPh sb="0" eb="2">
      <t>チイキ</t>
    </rPh>
    <rPh sb="2" eb="5">
      <t>ミッチャクガタ</t>
    </rPh>
    <phoneticPr fontId="16"/>
  </si>
  <si>
    <t>介護老人保健施設</t>
    <rPh sb="0" eb="8">
      <t>カイゴロウジンホケンシセツ</t>
    </rPh>
    <phoneticPr fontId="16"/>
  </si>
  <si>
    <t>介護医療院</t>
    <phoneticPr fontId="16"/>
  </si>
  <si>
    <t>介護療養型医療施設</t>
    <phoneticPr fontId="16"/>
  </si>
  <si>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6"/>
  </si>
  <si>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6"/>
  </si>
  <si>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6"/>
  </si>
  <si>
    <t>対象経費（※３）</t>
    <rPh sb="0" eb="2">
      <t>タイショウ</t>
    </rPh>
    <rPh sb="2" eb="4">
      <t>ケイヒ</t>
    </rPh>
    <phoneticPr fontId="16"/>
  </si>
  <si>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6"/>
  </si>
  <si>
    <t>助成額</t>
    <rPh sb="0" eb="3">
      <t>ジョセイガク</t>
    </rPh>
    <phoneticPr fontId="16"/>
  </si>
  <si>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6"/>
  </si>
  <si>
    <t>※１　事業所・施設等について、助成の申請時点で指定等を受けている者であり、また</t>
    <rPh sb="9" eb="10">
      <t>トウ</t>
    </rPh>
    <rPh sb="25" eb="26">
      <t>トウ</t>
    </rPh>
    <rPh sb="32" eb="33">
      <t>モノ</t>
    </rPh>
    <phoneticPr fontId="16"/>
  </si>
  <si>
    <t>　　　・　各介護予防サービスを含むが、介護サービスと介護予防サービスの両方の指定を受けている場合は、１つの事業所・施設として取扱う。</t>
    <phoneticPr fontId="16"/>
  </si>
  <si>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6"/>
  </si>
  <si>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6"/>
  </si>
  <si>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6"/>
  </si>
  <si>
    <t>※２　利用者又は職員に感染者が発生しているか否かは問わない</t>
    <phoneticPr fontId="16"/>
  </si>
  <si>
    <t>※３　かかり増し経費等として考えられるものを例示したものであるが、実際の助成に当たっては、実施主体である都道府県が、個々の事情を勘案し、新型コロナ</t>
    <phoneticPr fontId="16"/>
  </si>
  <si>
    <t>　　　ウイルス感染症拡大に伴うものであり、通常の介護サービスの提供時では想定されないと判断できるものであれば、幅広く対象とする。</t>
    <phoneticPr fontId="16"/>
  </si>
  <si>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6"/>
  </si>
  <si>
    <t>基準単価（単位：千円、1利用者又は１事業所又は１定員当たり）</t>
    <rPh sb="12" eb="15">
      <t>リヨウシャ</t>
    </rPh>
    <rPh sb="15" eb="16">
      <t>マタ</t>
    </rPh>
    <phoneticPr fontId="16"/>
  </si>
  <si>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6"/>
  </si>
  <si>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6"/>
  </si>
  <si>
    <t>助成対象
事業所・施設等の種別（※１）</t>
    <rPh sb="0" eb="2">
      <t>ジョセイ</t>
    </rPh>
    <rPh sb="2" eb="4">
      <t>タイショウ</t>
    </rPh>
    <rPh sb="6" eb="9">
      <t>ジギョウショ</t>
    </rPh>
    <rPh sb="10" eb="12">
      <t>シセツ</t>
    </rPh>
    <rPh sb="12" eb="13">
      <t>トウ</t>
    </rPh>
    <rPh sb="14" eb="16">
      <t>シュベツ</t>
    </rPh>
    <phoneticPr fontId="16"/>
  </si>
  <si>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6"/>
  </si>
  <si>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6"/>
  </si>
  <si>
    <t>/利用者</t>
    <rPh sb="1" eb="4">
      <t>リヨウシャ</t>
    </rPh>
    <phoneticPr fontId="16"/>
  </si>
  <si>
    <t>電話による確認（※3）</t>
    <rPh sb="0" eb="2">
      <t>デンワ</t>
    </rPh>
    <rPh sb="5" eb="7">
      <t>カクニン</t>
    </rPh>
    <phoneticPr fontId="16"/>
  </si>
  <si>
    <t>1.5（看護師等（※４）が協力した場合：4.5）</t>
    <phoneticPr fontId="16"/>
  </si>
  <si>
    <t>訪問による確認（※3）</t>
    <rPh sb="0" eb="2">
      <t>ホウモン</t>
    </rPh>
    <rPh sb="5" eb="7">
      <t>カクニン</t>
    </rPh>
    <phoneticPr fontId="16"/>
  </si>
  <si>
    <t>3（看護師等（※４）が協力した場合：6）</t>
    <phoneticPr fontId="16"/>
  </si>
  <si>
    <t>-</t>
    <phoneticPr fontId="16"/>
  </si>
  <si>
    <t>対象経費（※４）</t>
    <rPh sb="0" eb="2">
      <t>タイショウ</t>
    </rPh>
    <rPh sb="2" eb="4">
      <t>ケイヒ</t>
    </rPh>
    <phoneticPr fontId="16"/>
  </si>
  <si>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6"/>
  </si>
  <si>
    <t>・また、１事業所・施設における１利用者につき１回まで助成することができる。
・１事業所・施設に（１）①と（２）①・②両方を助成することができる。</t>
    <rPh sb="16" eb="19">
      <t>リヨウシャ</t>
    </rPh>
    <phoneticPr fontId="16"/>
  </si>
  <si>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6"/>
  </si>
  <si>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6"/>
  </si>
  <si>
    <t>は、１つの事業所として取扱う。</t>
    <phoneticPr fontId="16"/>
  </si>
  <si>
    <t xml:space="preserve">※２　具体的には以下の事業所を指す。なお、実際にサービス再開につながったか否かは問わない。
</t>
    <rPh sb="11" eb="14">
      <t>ジギョウショ</t>
    </rPh>
    <rPh sb="15" eb="16">
      <t>サ</t>
    </rPh>
    <phoneticPr fontId="16"/>
  </si>
  <si>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6"/>
  </si>
  <si>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6"/>
  </si>
  <si>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6"/>
  </si>
  <si>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6"/>
  </si>
  <si>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6"/>
  </si>
  <si>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6"/>
  </si>
  <si>
    <t>※３　１利用者につき、16と17は併給不可である。</t>
    <rPh sb="4" eb="7">
      <t>リヨウシャ</t>
    </rPh>
    <rPh sb="17" eb="19">
      <t>ヘイキュウ</t>
    </rPh>
    <rPh sb="19" eb="21">
      <t>フカ</t>
    </rPh>
    <phoneticPr fontId="16"/>
  </si>
  <si>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6"/>
  </si>
  <si>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6"/>
  </si>
  <si>
    <t>基準単価（単位：千円、１都道府県・指定都市・中核市当たり）</t>
    <rPh sb="12" eb="16">
      <t>トドウフケン</t>
    </rPh>
    <rPh sb="17" eb="21">
      <t>シテイトシ</t>
    </rPh>
    <rPh sb="22" eb="25">
      <t>チュウカクシ</t>
    </rPh>
    <phoneticPr fontId="16"/>
  </si>
  <si>
    <t>（４）　都道府県の事務費支援事業</t>
    <phoneticPr fontId="16"/>
  </si>
  <si>
    <t>厚生労働大臣が必要と認める額</t>
    <rPh sb="0" eb="2">
      <t>コウセイ</t>
    </rPh>
    <rPh sb="2" eb="4">
      <t>ロウドウ</t>
    </rPh>
    <rPh sb="4" eb="6">
      <t>ダイジン</t>
    </rPh>
    <rPh sb="7" eb="9">
      <t>ヒツヨウ</t>
    </rPh>
    <phoneticPr fontId="16"/>
  </si>
  <si>
    <t>対象経費</t>
    <rPh sb="0" eb="2">
      <t>タイショウ</t>
    </rPh>
    <rPh sb="2" eb="4">
      <t>ケイヒ</t>
    </rPh>
    <phoneticPr fontId="16"/>
  </si>
  <si>
    <t>・（１）から（３）の事業実施及び指導監督等を行うために要する経費
＊他の補助金等により人件費の補助が行われている職員については、本事業の補助対象とはしない。</t>
    <phoneticPr fontId="16"/>
  </si>
  <si>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6"/>
  </si>
  <si>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</si>
  <si>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</si>
  <si>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</si>
  <si>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</si>
  <si>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</si>
  <si>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</si>
  <si>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</si>
  <si>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</si>
  <si>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</si>
  <si>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</si>
  <si>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</si>
  <si>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</si>
  <si>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</si>
  <si>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</si>
  <si>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</si>
  <si>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</si>
  <si>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</si>
  <si>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</si>
  <si>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</si>
  <si>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</si>
  <si>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</si>
  <si>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</si>
  <si>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</si>
  <si>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</si>
  <si>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</si>
  <si>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</si>
  <si>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</si>
  <si>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</si>
  <si>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</si>
  <si>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</si>
  <si>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</si>
  <si>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</si>
  <si>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</si>
  <si>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</si>
  <si>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</si>
  <si>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</si>
  <si>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</si>
  <si>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</si>
  <si>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</si>
  <si>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</si>
  <si>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</si>
  <si>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</si>
  <si>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</si>
  <si>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</si>
  <si>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</si>
  <si>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</si>
  <si>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</si>
  <si>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</si>
  <si>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</si>
  <si>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</si>
  <si>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</si>
  <si>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</si>
  <si>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</si>
  <si>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</si>
  <si>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</si>
  <si>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</si>
  <si>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</si>
  <si>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</si>
  <si>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</si>
  <si>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</si>
  <si>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</si>
  <si>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</si>
  <si>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</si>
  <si>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</si>
  <si>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</si>
  <si>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</si>
  <si>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</si>
  <si>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</si>
  <si>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</si>
  <si>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</si>
  <si>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</si>
  <si>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</si>
  <si>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</si>
  <si>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</si>
  <si>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</si>
  <si>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</si>
  <si>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</si>
  <si>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</si>
  <si>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</si>
  <si>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申請にあたっての確認事項</t>
    <rPh sb="0" eb="2">
      <t>シンセイ</t>
    </rPh>
    <rPh sb="8" eb="10">
      <t>カクニン</t>
    </rPh>
    <rPh sb="10" eb="12">
      <t>ジコウ</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</si>
  <si>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</si>
  <si>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</si>
  <si>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見積書等の根拠資料は事業所において適切に保管している。</t>
    <rPh sb="0" eb="3">
      <t>ミツモリショ</t>
    </rPh>
    <phoneticPr fontId="4"/>
  </si>
  <si>
    <t>京都府知事</t>
    <rPh sb="0" eb="3">
      <t>キョウトフ</t>
    </rPh>
    <rPh sb="3" eb="5">
      <t>チジ</t>
    </rPh>
    <phoneticPr fontId="4"/>
  </si>
  <si>
    <t>申請者</t>
    <rPh sb="0" eb="3">
      <t>シンセイシャ</t>
    </rPh>
    <phoneticPr fontId="4"/>
  </si>
  <si>
    <t>（法人等名称）</t>
    <rPh sb="1" eb="4">
      <t>ホウジントウ</t>
    </rPh>
    <rPh sb="4" eb="6">
      <t>メイショウ</t>
    </rPh>
    <phoneticPr fontId="4"/>
  </si>
  <si>
    <t>補助申請額（千円）</t>
    <rPh sb="0" eb="2">
      <t>ホジョ</t>
    </rPh>
    <rPh sb="2" eb="4">
      <t>シンセイ</t>
    </rPh>
    <rPh sb="4" eb="5">
      <t>ガク</t>
    </rPh>
    <rPh sb="6" eb="8">
      <t>センエン</t>
    </rPh>
    <phoneticPr fontId="4"/>
  </si>
  <si>
    <t>事　業　収　支　予　算　書</t>
    <rPh sb="0" eb="1">
      <t>コト</t>
    </rPh>
    <rPh sb="2" eb="3">
      <t>ギョウ</t>
    </rPh>
    <rPh sb="4" eb="5">
      <t>オサム</t>
    </rPh>
    <rPh sb="6" eb="7">
      <t>シ</t>
    </rPh>
    <rPh sb="8" eb="9">
      <t>ヨ</t>
    </rPh>
    <rPh sb="10" eb="11">
      <t>サン</t>
    </rPh>
    <rPh sb="12" eb="13">
      <t>ショ</t>
    </rPh>
    <phoneticPr fontId="28"/>
  </si>
  <si>
    <t>１　事業所・施設等の概要</t>
    <rPh sb="2" eb="5">
      <t>ジギョウショ</t>
    </rPh>
    <rPh sb="6" eb="9">
      <t>シセツトウ</t>
    </rPh>
    <rPh sb="10" eb="12">
      <t>ガイヨウ</t>
    </rPh>
    <phoneticPr fontId="28"/>
  </si>
  <si>
    <t>法人の名称</t>
    <rPh sb="0" eb="2">
      <t>ホウジン</t>
    </rPh>
    <rPh sb="3" eb="5">
      <t>メイショウ</t>
    </rPh>
    <phoneticPr fontId="28"/>
  </si>
  <si>
    <t>法人の所在地</t>
    <rPh sb="0" eb="2">
      <t>ホウジン</t>
    </rPh>
    <rPh sb="3" eb="6">
      <t>ショザイチ</t>
    </rPh>
    <phoneticPr fontId="28"/>
  </si>
  <si>
    <t>２　収入の部</t>
    <rPh sb="2" eb="4">
      <t>シュウニュウ</t>
    </rPh>
    <rPh sb="5" eb="6">
      <t>ブ</t>
    </rPh>
    <phoneticPr fontId="28"/>
  </si>
  <si>
    <t>（単位：円）</t>
    <rPh sb="1" eb="3">
      <t>タンイ</t>
    </rPh>
    <rPh sb="4" eb="5">
      <t>エン</t>
    </rPh>
    <phoneticPr fontId="28"/>
  </si>
  <si>
    <t>区分</t>
    <rPh sb="0" eb="2">
      <t>クブン</t>
    </rPh>
    <phoneticPr fontId="28"/>
  </si>
  <si>
    <t>予算額</t>
    <rPh sb="0" eb="3">
      <t>ヨサンガク</t>
    </rPh>
    <phoneticPr fontId="28"/>
  </si>
  <si>
    <t>内訳</t>
    <rPh sb="0" eb="2">
      <t>ウチワケ</t>
    </rPh>
    <phoneticPr fontId="28"/>
  </si>
  <si>
    <t>府補助金</t>
    <rPh sb="0" eb="4">
      <t>フホジョキン</t>
    </rPh>
    <phoneticPr fontId="28"/>
  </si>
  <si>
    <t>自己資金</t>
    <rPh sb="0" eb="4">
      <t>ジコシキン</t>
    </rPh>
    <phoneticPr fontId="28"/>
  </si>
  <si>
    <t>その他</t>
    <rPh sb="2" eb="3">
      <t>タ</t>
    </rPh>
    <phoneticPr fontId="28"/>
  </si>
  <si>
    <t>合計</t>
    <rPh sb="0" eb="2">
      <t>ゴウケイ</t>
    </rPh>
    <phoneticPr fontId="28"/>
  </si>
  <si>
    <t>３　支出の部</t>
    <rPh sb="2" eb="4">
      <t>シシュツ</t>
    </rPh>
    <rPh sb="5" eb="6">
      <t>ブ</t>
    </rPh>
    <phoneticPr fontId="28"/>
  </si>
  <si>
    <t>注　「２収入の部」の合計欄の額と「３支出の部」の合計欄の額は、一致させてください。</t>
    <rPh sb="4" eb="6">
      <t>シュウニュウ</t>
    </rPh>
    <rPh sb="7" eb="8">
      <t>ブ</t>
    </rPh>
    <rPh sb="18" eb="20">
      <t>シシュツ</t>
    </rPh>
    <rPh sb="21" eb="22">
      <t>ブ</t>
    </rPh>
    <phoneticPr fontId="28"/>
  </si>
  <si>
    <t>「２収入の部」の合計欄の額と「３支出の部」の合計欄の額が一致していない場合、「×」と表示されるため、修正を行ってください。</t>
    <rPh sb="50" eb="52">
      <t>シュウセイ</t>
    </rPh>
    <rPh sb="53" eb="54">
      <t>オコナ</t>
    </rPh>
    <phoneticPr fontId="28"/>
  </si>
  <si>
    <t>口　座　振　替　依　頼　書</t>
    <rPh sb="0" eb="1">
      <t>クチ</t>
    </rPh>
    <rPh sb="2" eb="3">
      <t>ザ</t>
    </rPh>
    <rPh sb="4" eb="5">
      <t>シン</t>
    </rPh>
    <rPh sb="6" eb="7">
      <t>タイ</t>
    </rPh>
    <rPh sb="8" eb="9">
      <t>イ</t>
    </rPh>
    <rPh sb="10" eb="11">
      <t>ライ</t>
    </rPh>
    <rPh sb="12" eb="13">
      <t>ショ</t>
    </rPh>
    <phoneticPr fontId="28"/>
  </si>
  <si>
    <t>　　年　　月　　日</t>
    <rPh sb="2" eb="3">
      <t>ネン</t>
    </rPh>
    <rPh sb="5" eb="6">
      <t>ガツ</t>
    </rPh>
    <rPh sb="8" eb="9">
      <t>ニチ</t>
    </rPh>
    <phoneticPr fontId="28"/>
  </si>
  <si>
    <t>京都府知事　様</t>
    <rPh sb="0" eb="2">
      <t>キョウト</t>
    </rPh>
    <rPh sb="2" eb="5">
      <t>フチジ</t>
    </rPh>
    <rPh sb="6" eb="7">
      <t>サマ</t>
    </rPh>
    <phoneticPr fontId="28"/>
  </si>
  <si>
    <t>法人代表者</t>
    <rPh sb="0" eb="2">
      <t>ホウジン</t>
    </rPh>
    <rPh sb="2" eb="5">
      <t>ダイヒョウシャ</t>
    </rPh>
    <phoneticPr fontId="28"/>
  </si>
  <si>
    <t>役職</t>
    <rPh sb="0" eb="2">
      <t>ヤクショク</t>
    </rPh>
    <phoneticPr fontId="28"/>
  </si>
  <si>
    <t>ふりがな</t>
    <phoneticPr fontId="28"/>
  </si>
  <si>
    <t>氏名</t>
    <rPh sb="0" eb="2">
      <t>シメイ</t>
    </rPh>
    <phoneticPr fontId="28"/>
  </si>
  <si>
    <t>金融機関名</t>
    <rPh sb="0" eb="5">
      <t>キンユウキカンメイ</t>
    </rPh>
    <phoneticPr fontId="28"/>
  </si>
  <si>
    <t>支店名</t>
    <rPh sb="0" eb="3">
      <t>シテンメイ</t>
    </rPh>
    <phoneticPr fontId="28"/>
  </si>
  <si>
    <t>口座種別</t>
    <rPh sb="0" eb="4">
      <t>コウザシュベツ</t>
    </rPh>
    <phoneticPr fontId="28"/>
  </si>
  <si>
    <t>口座番号</t>
    <rPh sb="0" eb="4">
      <t>コウザバンゴウ</t>
    </rPh>
    <phoneticPr fontId="28"/>
  </si>
  <si>
    <t>フリガナ</t>
    <phoneticPr fontId="28"/>
  </si>
  <si>
    <t>口座名義人</t>
    <rPh sb="0" eb="5">
      <t>コウザメイギニン</t>
    </rPh>
    <phoneticPr fontId="28"/>
  </si>
  <si>
    <t>※　口座情報に誤りがあると振込不能となりますので、十分に御確認のうえ記入願います。</t>
    <rPh sb="28" eb="29">
      <t>ゴ</t>
    </rPh>
    <phoneticPr fontId="28"/>
  </si>
  <si>
    <t>※　ゆうちょ銀行の場合は、他の金融機関からの振込の際に利用する「店名・預金種目・口座番号」を記入願います。</t>
    <phoneticPr fontId="28"/>
  </si>
  <si>
    <t>委　任　状</t>
    <rPh sb="0" eb="1">
      <t>イ</t>
    </rPh>
    <rPh sb="2" eb="3">
      <t>ニン</t>
    </rPh>
    <rPh sb="4" eb="5">
      <t>ジョウ</t>
    </rPh>
    <phoneticPr fontId="28"/>
  </si>
  <si>
    <t>委任者（申請法人）</t>
    <rPh sb="0" eb="3">
      <t>イニンシャ</t>
    </rPh>
    <rPh sb="4" eb="8">
      <t>シンセイホウジン</t>
    </rPh>
    <phoneticPr fontId="28"/>
  </si>
  <si>
    <t>記</t>
    <rPh sb="0" eb="1">
      <t>キ</t>
    </rPh>
    <phoneticPr fontId="28"/>
  </si>
  <si>
    <t>受任者（口座名義人）</t>
    <rPh sb="0" eb="2">
      <t>ジュニン</t>
    </rPh>
    <rPh sb="2" eb="3">
      <t>シャ</t>
    </rPh>
    <rPh sb="4" eb="9">
      <t>コウザメイギニン</t>
    </rPh>
    <phoneticPr fontId="28"/>
  </si>
  <si>
    <t>住所</t>
    <rPh sb="0" eb="2">
      <t>ジュウショ</t>
    </rPh>
    <phoneticPr fontId="28"/>
  </si>
  <si>
    <t>法人等の所在地</t>
    <rPh sb="0" eb="2">
      <t>ホウジン</t>
    </rPh>
    <rPh sb="2" eb="3">
      <t>トウ</t>
    </rPh>
    <rPh sb="4" eb="7">
      <t>ショザイチ</t>
    </rPh>
    <phoneticPr fontId="28"/>
  </si>
  <si>
    <t>法人等の名称</t>
    <rPh sb="0" eb="2">
      <t>ホウジン</t>
    </rPh>
    <rPh sb="2" eb="3">
      <t>トウ</t>
    </rPh>
    <rPh sb="4" eb="6">
      <t>メイショウ</t>
    </rPh>
    <phoneticPr fontId="28"/>
  </si>
  <si>
    <t>法人等
代表者</t>
    <rPh sb="0" eb="2">
      <t>ホウジン</t>
    </rPh>
    <rPh sb="2" eb="3">
      <t>トウ</t>
    </rPh>
    <rPh sb="4" eb="7">
      <t>ダイヒョウシャ</t>
    </rPh>
    <phoneticPr fontId="28"/>
  </si>
  <si>
    <t>用途</t>
    <rPh sb="0" eb="2">
      <t>ヨウト</t>
    </rPh>
    <phoneticPr fontId="4"/>
  </si>
  <si>
    <t>品目</t>
    <rPh sb="0" eb="2">
      <t>ヒンモク</t>
    </rPh>
    <phoneticPr fontId="4"/>
  </si>
  <si>
    <t>数量</t>
    <rPh sb="0" eb="2">
      <t>スウリョウ</t>
    </rPh>
    <phoneticPr fontId="4"/>
  </si>
  <si>
    <t>支出予定の費用について、他の補助金での支出内容と重複は生じていない。</t>
    <rPh sb="0" eb="2">
      <t>シシュツ</t>
    </rPh>
    <rPh sb="2" eb="4">
      <t>ヨテイ</t>
    </rPh>
    <rPh sb="5" eb="7">
      <t>ヒヨウ</t>
    </rPh>
    <rPh sb="12" eb="13">
      <t>タ</t>
    </rPh>
    <rPh sb="14" eb="17">
      <t>ホジョキン</t>
    </rPh>
    <rPh sb="19" eb="23">
      <t>シシュツナイヨウ</t>
    </rPh>
    <rPh sb="24" eb="26">
      <t>ジュウフク</t>
    </rPh>
    <rPh sb="27" eb="28">
      <t>ショウ</t>
    </rPh>
    <phoneticPr fontId="4"/>
  </si>
  <si>
    <t>円</t>
    <rPh sb="0" eb="1">
      <t>エン</t>
    </rPh>
    <phoneticPr fontId="4"/>
  </si>
  <si>
    <t>１　事業所・施設別申請額一覧</t>
    <phoneticPr fontId="4"/>
  </si>
  <si>
    <t>３　事業収支予算書</t>
    <rPh sb="2" eb="4">
      <t>ジギョウ</t>
    </rPh>
    <rPh sb="4" eb="6">
      <t>シュウシ</t>
    </rPh>
    <rPh sb="6" eb="9">
      <t>ヨサンショ</t>
    </rPh>
    <phoneticPr fontId="4"/>
  </si>
  <si>
    <t>４　口座振替依頼書</t>
    <rPh sb="2" eb="6">
      <t>コウザフリカエ</t>
    </rPh>
    <rPh sb="6" eb="9">
      <t>イライショ</t>
    </rPh>
    <phoneticPr fontId="4"/>
  </si>
  <si>
    <t>補助上限額（千円）</t>
    <rPh sb="0" eb="5">
      <t>ホジョジョウゲンガク</t>
    </rPh>
    <rPh sb="6" eb="8">
      <t>センエン</t>
    </rPh>
    <phoneticPr fontId="4"/>
  </si>
  <si>
    <t>第１号様式別紙４</t>
    <rPh sb="0" eb="1">
      <t>ダイ</t>
    </rPh>
    <rPh sb="2" eb="5">
      <t>ゴウヨウシキ</t>
    </rPh>
    <rPh sb="5" eb="7">
      <t>ベッシ</t>
    </rPh>
    <phoneticPr fontId="4"/>
  </si>
  <si>
    <t>第１号様式別紙３</t>
    <rPh sb="0" eb="1">
      <t>ダイ</t>
    </rPh>
    <rPh sb="2" eb="5">
      <t>ゴウヨウシキ</t>
    </rPh>
    <rPh sb="5" eb="7">
      <t>ベッシ</t>
    </rPh>
    <phoneticPr fontId="4"/>
  </si>
  <si>
    <t>第１号様式別紙２</t>
    <rPh sb="0" eb="1">
      <t>ダイ</t>
    </rPh>
    <rPh sb="2" eb="5">
      <t>ゴウヨウシキ</t>
    </rPh>
    <rPh sb="5" eb="7">
      <t>ベッシ</t>
    </rPh>
    <phoneticPr fontId="4"/>
  </si>
  <si>
    <t>第１号様式別紙１　　事業所・施設別申請額一覧</t>
    <rPh sb="0" eb="1">
      <t>ダイ</t>
    </rPh>
    <rPh sb="2" eb="3">
      <t>ゴウ</t>
    </rPh>
    <rPh sb="3" eb="5">
      <t>ヨウシキ</t>
    </rPh>
    <rPh sb="5" eb="7">
      <t>ベッシ</t>
    </rPh>
    <rPh sb="10" eb="13">
      <t>ジギョウショ</t>
    </rPh>
    <rPh sb="14" eb="16">
      <t>シセツ</t>
    </rPh>
    <rPh sb="16" eb="17">
      <t>ベツ</t>
    </rPh>
    <rPh sb="17" eb="20">
      <t>シンセイガク</t>
    </rPh>
    <rPh sb="20" eb="22">
      <t>イチラン</t>
    </rPh>
    <phoneticPr fontId="4"/>
  </si>
  <si>
    <t>第１号様式</t>
    <rPh sb="0" eb="1">
      <t>ダイ</t>
    </rPh>
    <rPh sb="2" eb="3">
      <t>ゴウ</t>
    </rPh>
    <rPh sb="3" eb="5">
      <t>ヨウシキ</t>
    </rPh>
    <phoneticPr fontId="4"/>
  </si>
  <si>
    <t>（役職）</t>
    <rPh sb="1" eb="3">
      <t>ヤクショク</t>
    </rPh>
    <phoneticPr fontId="4"/>
  </si>
  <si>
    <t>（代表者名）</t>
    <phoneticPr fontId="4"/>
  </si>
  <si>
    <t>　年　月　日</t>
    <rPh sb="1" eb="2">
      <t>ネン</t>
    </rPh>
    <rPh sb="3" eb="4">
      <t>ガツ</t>
    </rPh>
    <rPh sb="5" eb="6">
      <t>ニチ</t>
    </rPh>
    <phoneticPr fontId="4"/>
  </si>
  <si>
    <t>京都府介護事業所等に対するサービス継続支援事業費補助金交付申請書</t>
    <rPh sb="0" eb="3">
      <t>キョウトフ</t>
    </rPh>
    <rPh sb="3" eb="5">
      <t>カイゴ</t>
    </rPh>
    <rPh sb="5" eb="8">
      <t>ジギョウショ</t>
    </rPh>
    <rPh sb="8" eb="9">
      <t>トウ</t>
    </rPh>
    <rPh sb="10" eb="11">
      <t>タイ</t>
    </rPh>
    <rPh sb="23" eb="27">
      <t>ヒホジョキン</t>
    </rPh>
    <phoneticPr fontId="4"/>
  </si>
  <si>
    <t>上記事業を実施したいので、京都府介護事業所等に対するサービス継続支援事業費補助金</t>
    <rPh sb="0" eb="4">
      <t>ジョウキジギョウ</t>
    </rPh>
    <rPh sb="5" eb="7">
      <t>ジッシ</t>
    </rPh>
    <rPh sb="13" eb="16">
      <t>キョウトフ</t>
    </rPh>
    <rPh sb="16" eb="18">
      <t>カイゴ</t>
    </rPh>
    <rPh sb="18" eb="22">
      <t>ジギョウショトウ</t>
    </rPh>
    <rPh sb="23" eb="24">
      <t>タイ</t>
    </rPh>
    <rPh sb="30" eb="32">
      <t>ケイゾク</t>
    </rPh>
    <rPh sb="32" eb="37">
      <t>シエンジギョウヒ</t>
    </rPh>
    <rPh sb="37" eb="40">
      <t>ホジョキン</t>
    </rPh>
    <phoneticPr fontId="4"/>
  </si>
  <si>
    <t>交付要綱第４条の規定により、下記のとおり補助金の交付を申請します。</t>
    <rPh sb="0" eb="4">
      <t>コウフヨウコウ</t>
    </rPh>
    <rPh sb="4" eb="5">
      <t>ダイ</t>
    </rPh>
    <rPh sb="6" eb="7">
      <t>ジョウ</t>
    </rPh>
    <rPh sb="8" eb="10">
      <t>キテイ</t>
    </rPh>
    <rPh sb="14" eb="16">
      <t>カキ</t>
    </rPh>
    <rPh sb="20" eb="23">
      <t>ホジョキン</t>
    </rPh>
    <rPh sb="24" eb="26">
      <t>コウフ</t>
    </rPh>
    <rPh sb="27" eb="29">
      <t>シンセイ</t>
    </rPh>
    <phoneticPr fontId="4"/>
  </si>
  <si>
    <t>２　京都府介護事業所等に対するサービス継続支援事業費補助金事業実施計画書（個票）</t>
    <rPh sb="2" eb="5">
      <t>キョウトフ</t>
    </rPh>
    <rPh sb="12" eb="13">
      <t>タイ</t>
    </rPh>
    <rPh sb="37" eb="39">
      <t>コヒョウ</t>
    </rPh>
    <phoneticPr fontId="4"/>
  </si>
  <si>
    <t>京都府介護事業所等に対するサービス継続支援事業費補助金事業実施計画書（個票）</t>
    <rPh sb="0" eb="3">
      <t>キョウトフ</t>
    </rPh>
    <rPh sb="3" eb="9">
      <t>カイゴジギョウショトウ</t>
    </rPh>
    <rPh sb="10" eb="11">
      <t>タイ</t>
    </rPh>
    <rPh sb="17" eb="24">
      <t>ケイゾクシエンジギョウヒ</t>
    </rPh>
    <rPh sb="24" eb="27">
      <t>ホジョキン</t>
    </rPh>
    <rPh sb="35" eb="37">
      <t>コヒョウ</t>
    </rPh>
    <phoneticPr fontId="4"/>
  </si>
  <si>
    <t>京都府介護事業所等に対するサービス継続支援事業費補助金については、下記口座に振り込んでください。</t>
    <rPh sb="3" eb="9">
      <t>カイゴジギョウショトウ</t>
    </rPh>
    <rPh sb="10" eb="11">
      <t>タイ</t>
    </rPh>
    <rPh sb="17" eb="24">
      <t>ケイゾクシエンジギョウヒ</t>
    </rPh>
    <phoneticPr fontId="28"/>
  </si>
  <si>
    <t>京都府介護事業所等に対するサービス継続支援事業費補助金の受領に関する権限を下記の者に委任します。</t>
    <rPh sb="3" eb="5">
      <t>カイゴ</t>
    </rPh>
    <rPh sb="5" eb="8">
      <t>ジギョウショ</t>
    </rPh>
    <rPh sb="8" eb="9">
      <t>トウ</t>
    </rPh>
    <rPh sb="10" eb="11">
      <t>タイ</t>
    </rPh>
    <rPh sb="17" eb="24">
      <t>ケイゾクシエンジギョウヒ</t>
    </rPh>
    <rPh sb="28" eb="30">
      <t>ジュリョウ</t>
    </rPh>
    <rPh sb="31" eb="32">
      <t>カン</t>
    </rPh>
    <rPh sb="34" eb="36">
      <t>ケンゲン</t>
    </rPh>
    <rPh sb="37" eb="39">
      <t>カキ</t>
    </rPh>
    <rPh sb="40" eb="41">
      <t>シャ</t>
    </rPh>
    <rPh sb="42" eb="44">
      <t>イニン</t>
    </rPh>
    <phoneticPr fontId="28"/>
  </si>
  <si>
    <t>様</t>
    <rPh sb="0" eb="1">
      <t>サマ</t>
    </rPh>
    <phoneticPr fontId="4"/>
  </si>
  <si>
    <r>
      <t>事業所等概要　</t>
    </r>
    <r>
      <rPr>
        <sz val="8"/>
        <rFont val="ＭＳ Ｐ明朝"/>
        <family val="1"/>
        <charset val="128"/>
      </rPr>
      <t>※個票は事業所等ごとに作成してください。</t>
    </r>
    <rPh sb="0" eb="4">
      <t>ジギョウショトウ</t>
    </rPh>
    <rPh sb="4" eb="6">
      <t>ガイヨウ</t>
    </rPh>
    <rPh sb="8" eb="10">
      <t>コヒョウ</t>
    </rPh>
    <rPh sb="11" eb="14">
      <t>ジギョウショ</t>
    </rPh>
    <rPh sb="14" eb="15">
      <t>トウ</t>
    </rPh>
    <rPh sb="18" eb="20">
      <t>サクセイ</t>
    </rPh>
    <phoneticPr fontId="4"/>
  </si>
  <si>
    <t>事業所等名称</t>
    <rPh sb="0" eb="3">
      <t>ジギョウショ</t>
    </rPh>
    <rPh sb="3" eb="4">
      <t>トウ</t>
    </rPh>
    <rPh sb="4" eb="6">
      <t>メイショウ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</si>
</sst>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0;\-#,##0;&quot;&quot;"/>
    <numFmt numFmtId="179" formatCode="0;\-0;&quot;&quot;"/>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b/>
      <sz val="11"/>
      <name val="ＭＳ Ｐ明朝"/>
      <family val="1"/>
      <charset val="128"/>
    </font>
    <font>
      <b/>
      <sz val="9"/>
      <color indexed="81"/>
      <name val="MS P ゴシック"/>
      <family val="3"/>
      <charset val="128"/>
    </font>
    <font>
      <b/>
      <sz val="12"/>
      <name val="ＭＳ Ｐ明朝"/>
      <family val="1"/>
      <charset val="128"/>
    </font>
    <font>
      <sz val="11"/>
      <color theme="1"/>
      <name val="ＭＳ 明朝"/>
      <family val="2"/>
      <charset val="128"/>
    </font>
    <font>
      <sz val="6"/>
      <name val="ＭＳ 明朝"/>
      <family val="2"/>
      <charset val="128"/>
    </font>
    <font>
      <sz val="14"/>
      <color theme="1"/>
      <name val="ＭＳ 明朝"/>
      <family val="2"/>
      <charset val="128"/>
    </font>
    <font>
      <sz val="12"/>
      <color theme="1"/>
      <name val="ＭＳ 明朝"/>
      <family val="2"/>
      <charset val="128"/>
    </font>
    <font>
      <sz val="10"/>
      <color theme="1"/>
      <name val="ＭＳ 明朝"/>
      <family val="2"/>
      <charset val="128"/>
    </font>
    <font>
      <sz val="6"/>
      <color indexed="81"/>
      <name val="MS P ゴシック"/>
      <family val="3"/>
      <charset val="128"/>
    </font>
    <font>
      <sz val="10"/>
      <name val="ＭＳ Ｐゴシック"/>
      <family val="3"/>
      <charset val="128"/>
    </font>
  </fonts>
  <fills count="12">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CCFFCC"/>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9">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cellStyleXfs>
  <cellXfs count="335">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9" fillId="0" borderId="0" xfId="0" applyFont="1" applyAlignment="1">
      <alignment horizontal="center" vertical="center"/>
    </xf>
    <xf numFmtId="0" fontId="15" fillId="0" borderId="0" xfId="5" applyFont="1">
      <alignment vertical="center"/>
    </xf>
    <xf numFmtId="0" fontId="17" fillId="0" borderId="0" xfId="5" applyFont="1">
      <alignment vertical="center"/>
    </xf>
    <xf numFmtId="0" fontId="18" fillId="0" borderId="0" xfId="5" applyFont="1">
      <alignment vertical="center"/>
    </xf>
    <xf numFmtId="0" fontId="19" fillId="5" borderId="4" xfId="5" applyFont="1" applyFill="1" applyBorder="1">
      <alignment vertical="center"/>
    </xf>
    <xf numFmtId="0" fontId="17" fillId="5" borderId="5" xfId="5" applyFont="1" applyFill="1" applyBorder="1">
      <alignment vertical="center"/>
    </xf>
    <xf numFmtId="0" fontId="18" fillId="5" borderId="5" xfId="5" applyFont="1" applyFill="1" applyBorder="1">
      <alignment vertical="center"/>
    </xf>
    <xf numFmtId="0" fontId="18" fillId="5" borderId="6" xfId="5" applyFont="1" applyFill="1" applyBorder="1">
      <alignment vertical="center"/>
    </xf>
    <xf numFmtId="0" fontId="18" fillId="5" borderId="8" xfId="5" applyFont="1" applyFill="1" applyBorder="1">
      <alignment vertical="center"/>
    </xf>
    <xf numFmtId="0" fontId="18" fillId="3" borderId="4" xfId="5" applyFont="1" applyFill="1" applyBorder="1">
      <alignment vertical="center"/>
    </xf>
    <xf numFmtId="0" fontId="18" fillId="3" borderId="5" xfId="5" applyFont="1" applyFill="1" applyBorder="1">
      <alignment vertical="center"/>
    </xf>
    <xf numFmtId="0" fontId="21" fillId="3" borderId="1" xfId="5" applyFont="1" applyFill="1" applyBorder="1">
      <alignment vertical="center"/>
    </xf>
    <xf numFmtId="0" fontId="19" fillId="3" borderId="3" xfId="5" applyFont="1" applyFill="1" applyBorder="1">
      <alignment vertical="center"/>
    </xf>
    <xf numFmtId="0" fontId="18" fillId="5" borderId="13" xfId="5" applyFont="1" applyFill="1" applyBorder="1" applyAlignment="1">
      <alignment vertical="top"/>
    </xf>
    <xf numFmtId="0" fontId="18" fillId="3" borderId="8" xfId="5" applyFont="1" applyFill="1" applyBorder="1" applyAlignment="1">
      <alignment vertical="top"/>
    </xf>
    <xf numFmtId="0" fontId="18" fillId="5" borderId="13" xfId="5" applyFont="1" applyFill="1" applyBorder="1" applyAlignment="1">
      <alignment vertical="center" wrapText="1"/>
    </xf>
    <xf numFmtId="0" fontId="18" fillId="3" borderId="8" xfId="5" applyFont="1" applyFill="1" applyBorder="1" applyAlignment="1">
      <alignment horizontal="left" vertical="center" wrapText="1"/>
    </xf>
    <xf numFmtId="0" fontId="18" fillId="0" borderId="24" xfId="5" applyFont="1" applyBorder="1" applyAlignment="1">
      <alignment horizontal="center" vertical="center"/>
    </xf>
    <xf numFmtId="38" fontId="15" fillId="0" borderId="12" xfId="6" applyFont="1" applyFill="1" applyBorder="1" applyAlignment="1">
      <alignment horizontal="center" vertical="center"/>
    </xf>
    <xf numFmtId="38" fontId="18" fillId="0" borderId="6" xfId="6" applyFont="1" applyFill="1" applyBorder="1" applyAlignment="1">
      <alignment horizontal="center" vertical="center"/>
    </xf>
    <xf numFmtId="38" fontId="21" fillId="0" borderId="0" xfId="6" applyFont="1" applyFill="1" applyBorder="1" applyAlignment="1">
      <alignment horizontal="center" vertical="center"/>
    </xf>
    <xf numFmtId="0" fontId="21" fillId="0" borderId="0" xfId="5" applyFont="1" applyAlignment="1">
      <alignment horizontal="center" vertical="center"/>
    </xf>
    <xf numFmtId="0" fontId="18" fillId="0" borderId="0" xfId="5" applyFont="1" applyAlignment="1">
      <alignment horizontal="center" vertical="center"/>
    </xf>
    <xf numFmtId="0" fontId="18" fillId="0" borderId="24" xfId="5" applyFont="1" applyBorder="1" applyAlignment="1">
      <alignment horizontal="center" vertical="center" wrapText="1"/>
    </xf>
    <xf numFmtId="0" fontId="18" fillId="6" borderId="0" xfId="5" applyFont="1" applyFill="1">
      <alignment vertical="center"/>
    </xf>
    <xf numFmtId="0" fontId="18" fillId="5" borderId="14" xfId="5" applyFont="1" applyFill="1" applyBorder="1" applyAlignment="1">
      <alignment vertical="center" wrapText="1"/>
    </xf>
    <xf numFmtId="0" fontId="18" fillId="3" borderId="9" xfId="5" applyFont="1" applyFill="1" applyBorder="1" applyAlignment="1">
      <alignment horizontal="left" vertical="center" wrapText="1"/>
    </xf>
    <xf numFmtId="0" fontId="19" fillId="5" borderId="1" xfId="5" applyFont="1" applyFill="1" applyBorder="1" applyAlignment="1">
      <alignment horizontal="left" vertical="center"/>
    </xf>
    <xf numFmtId="0" fontId="18" fillId="5" borderId="1" xfId="5" applyFont="1" applyFill="1" applyBorder="1" applyAlignment="1">
      <alignment horizontal="left" vertical="center"/>
    </xf>
    <xf numFmtId="0" fontId="18" fillId="5" borderId="1" xfId="5" applyFont="1" applyFill="1" applyBorder="1" applyAlignment="1">
      <alignment horizontal="center" vertical="center"/>
    </xf>
    <xf numFmtId="0" fontId="18" fillId="5" borderId="2" xfId="5" applyFont="1" applyFill="1" applyBorder="1" applyAlignment="1">
      <alignment horizontal="center" vertical="center"/>
    </xf>
    <xf numFmtId="0" fontId="18" fillId="5" borderId="2" xfId="5" applyFont="1" applyFill="1" applyBorder="1" applyAlignment="1">
      <alignment horizontal="left" vertical="center" shrinkToFit="1"/>
    </xf>
    <xf numFmtId="0" fontId="18" fillId="5" borderId="3" xfId="5" applyFont="1" applyFill="1" applyBorder="1" applyAlignment="1">
      <alignment horizontal="left" vertical="center" shrinkToFit="1"/>
    </xf>
    <xf numFmtId="0" fontId="19" fillId="5" borderId="24" xfId="5" applyFont="1" applyFill="1" applyBorder="1" applyAlignment="1">
      <alignment horizontal="left" vertical="center"/>
    </xf>
    <xf numFmtId="0" fontId="18" fillId="5" borderId="9" xfId="5" applyFont="1" applyFill="1" applyBorder="1" applyAlignment="1">
      <alignment horizontal="left" vertical="center" wrapText="1"/>
    </xf>
    <xf numFmtId="0" fontId="18" fillId="5" borderId="9" xfId="5" applyFont="1" applyFill="1" applyBorder="1" applyAlignment="1">
      <alignment horizontal="center" vertical="center" wrapText="1"/>
    </xf>
    <xf numFmtId="0" fontId="18" fillId="5" borderId="7" xfId="5" applyFont="1" applyFill="1" applyBorder="1" applyAlignment="1">
      <alignment horizontal="center" vertical="center" wrapText="1"/>
    </xf>
    <xf numFmtId="0" fontId="18" fillId="5" borderId="7" xfId="5" applyFont="1" applyFill="1" applyBorder="1" applyAlignment="1">
      <alignment horizontal="left" vertical="center" shrinkToFit="1"/>
    </xf>
    <xf numFmtId="0" fontId="18" fillId="5" borderId="10" xfId="5" applyFont="1" applyFill="1" applyBorder="1" applyAlignment="1">
      <alignment horizontal="left" vertical="center" shrinkToFit="1"/>
    </xf>
    <xf numFmtId="0" fontId="18" fillId="0" borderId="0" xfId="5" applyFont="1" applyAlignment="1">
      <alignment horizontal="left" vertical="center"/>
    </xf>
    <xf numFmtId="38" fontId="18" fillId="0" borderId="0" xfId="6" applyFont="1" applyFill="1" applyBorder="1" applyAlignment="1">
      <alignment horizontal="right" vertical="center"/>
    </xf>
    <xf numFmtId="0" fontId="15" fillId="0" borderId="0" xfId="5" applyFont="1" applyAlignment="1">
      <alignment horizontal="center" vertical="center"/>
    </xf>
    <xf numFmtId="0" fontId="18" fillId="5" borderId="2" xfId="5" applyFont="1" applyFill="1" applyBorder="1">
      <alignment vertical="center"/>
    </xf>
    <xf numFmtId="0" fontId="18" fillId="5" borderId="13" xfId="5" applyFont="1" applyFill="1" applyBorder="1" applyAlignment="1">
      <alignment horizontal="center" vertical="center"/>
    </xf>
    <xf numFmtId="0" fontId="18" fillId="3" borderId="8" xfId="5" applyFont="1" applyFill="1" applyBorder="1" applyAlignment="1">
      <alignment horizontal="center" vertical="center"/>
    </xf>
    <xf numFmtId="38" fontId="15" fillId="0" borderId="24" xfId="6" applyFont="1" applyFill="1" applyBorder="1" applyAlignment="1">
      <alignment horizontal="center" vertical="center"/>
    </xf>
    <xf numFmtId="38" fontId="15" fillId="0" borderId="6" xfId="6" applyFont="1" applyFill="1" applyBorder="1" applyAlignment="1">
      <alignment horizontal="center" vertical="center"/>
    </xf>
    <xf numFmtId="0" fontId="18" fillId="0" borderId="12" xfId="5" applyFont="1" applyBorder="1">
      <alignment vertical="center"/>
    </xf>
    <xf numFmtId="0" fontId="18" fillId="0" borderId="24" xfId="5" applyFont="1" applyBorder="1">
      <alignment vertical="center"/>
    </xf>
    <xf numFmtId="38" fontId="15" fillId="0" borderId="24" xfId="6" applyFont="1" applyFill="1" applyBorder="1" applyAlignment="1">
      <alignment horizontal="center" vertical="center" wrapText="1"/>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8" fillId="0" borderId="0" xfId="5" applyFont="1" applyAlignment="1">
      <alignment horizontal="center" vertical="center" wrapText="1"/>
    </xf>
    <xf numFmtId="0" fontId="18" fillId="0" borderId="0" xfId="5" applyFont="1" applyAlignment="1">
      <alignment vertical="center" wrapText="1"/>
    </xf>
    <xf numFmtId="0" fontId="18" fillId="5" borderId="5" xfId="5" applyFont="1" applyFill="1" applyBorder="1" applyAlignment="1">
      <alignment horizontal="center" vertical="center"/>
    </xf>
    <xf numFmtId="0" fontId="18" fillId="5" borderId="6" xfId="5" applyFont="1" applyFill="1" applyBorder="1" applyAlignment="1">
      <alignment horizontal="center" vertical="center"/>
    </xf>
    <xf numFmtId="0" fontId="18" fillId="5" borderId="0" xfId="5" applyFont="1" applyFill="1">
      <alignment vertical="center"/>
    </xf>
    <xf numFmtId="0" fontId="6" fillId="4" borderId="0" xfId="0" applyFont="1" applyFill="1">
      <alignment vertical="center"/>
    </xf>
    <xf numFmtId="0" fontId="7" fillId="0" borderId="0" xfId="0" applyFont="1" applyAlignment="1">
      <alignment horizontal="left" vertical="center"/>
    </xf>
    <xf numFmtId="178" fontId="8" fillId="0" borderId="24"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0" fontId="13" fillId="0" borderId="0" xfId="0" applyFont="1">
      <alignment vertical="center"/>
    </xf>
    <xf numFmtId="0" fontId="6" fillId="2" borderId="0" xfId="0" applyFont="1" applyFill="1">
      <alignment vertical="center"/>
    </xf>
    <xf numFmtId="0" fontId="6" fillId="2" borderId="3" xfId="0" applyFont="1" applyFill="1" applyBorder="1">
      <alignment vertical="center"/>
    </xf>
    <xf numFmtId="0" fontId="6" fillId="2" borderId="10" xfId="0" applyFont="1" applyFill="1" applyBorder="1">
      <alignment vertical="center"/>
    </xf>
    <xf numFmtId="0" fontId="26" fillId="0" borderId="0" xfId="0" applyFont="1">
      <alignment vertical="center"/>
    </xf>
    <xf numFmtId="0" fontId="11" fillId="0" borderId="0" xfId="0" applyFont="1">
      <alignment vertical="center"/>
    </xf>
    <xf numFmtId="0" fontId="11" fillId="0" borderId="0" xfId="0" applyFont="1" applyAlignment="1">
      <alignment vertical="center" wrapText="1"/>
    </xf>
    <xf numFmtId="0" fontId="11" fillId="0" borderId="0" xfId="0" applyFont="1" applyAlignment="1">
      <alignment horizontal="center"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11" fillId="0" borderId="2" xfId="0" applyFont="1" applyBorder="1">
      <alignment vertical="center"/>
    </xf>
    <xf numFmtId="0" fontId="9" fillId="0" borderId="2" xfId="0" applyFont="1" applyBorder="1">
      <alignment vertical="center"/>
    </xf>
    <xf numFmtId="0" fontId="9" fillId="0" borderId="2" xfId="0" applyFont="1" applyBorder="1" applyAlignment="1">
      <alignment horizontal="left" vertical="center"/>
    </xf>
    <xf numFmtId="0" fontId="9" fillId="0" borderId="2" xfId="0" applyFont="1" applyBorder="1" applyProtection="1">
      <alignment vertical="center"/>
      <protection locked="0"/>
    </xf>
    <xf numFmtId="0" fontId="9" fillId="0" borderId="0" xfId="0" applyFont="1" applyProtection="1">
      <alignment vertical="center"/>
      <protection locked="0"/>
    </xf>
    <xf numFmtId="0" fontId="7" fillId="0" borderId="0" xfId="0" applyFont="1">
      <alignment vertical="center"/>
    </xf>
    <xf numFmtId="0" fontId="10" fillId="0" borderId="0" xfId="0" applyFont="1">
      <alignment vertical="center"/>
    </xf>
    <xf numFmtId="0" fontId="9" fillId="0" borderId="0" xfId="0" applyFont="1" applyAlignment="1" applyProtection="1">
      <alignment vertical="center" shrinkToFit="1"/>
      <protection locked="0"/>
    </xf>
    <xf numFmtId="0" fontId="9" fillId="0" borderId="0" xfId="0" applyFont="1" applyAlignment="1">
      <alignment vertical="center" textRotation="255"/>
    </xf>
    <xf numFmtId="0" fontId="11" fillId="0" borderId="0" xfId="0" applyFont="1" applyAlignment="1">
      <alignment vertical="center" shrinkToFit="1"/>
    </xf>
    <xf numFmtId="0" fontId="13" fillId="0" borderId="0" xfId="0" applyFont="1" applyAlignment="1">
      <alignment horizontal="right" vertical="center"/>
    </xf>
    <xf numFmtId="0" fontId="13" fillId="0" borderId="0" xfId="0" applyFont="1" applyAlignment="1">
      <alignment horizontal="center" vertical="center"/>
    </xf>
    <xf numFmtId="176" fontId="13" fillId="0" borderId="0" xfId="0" applyNumberFormat="1" applyFont="1">
      <alignment vertical="center"/>
    </xf>
    <xf numFmtId="0" fontId="6" fillId="0" borderId="0" xfId="0" applyFont="1" applyAlignment="1">
      <alignment horizontal="right" vertical="center"/>
    </xf>
    <xf numFmtId="49" fontId="11" fillId="0" borderId="1" xfId="0"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0" fontId="27" fillId="0" borderId="0" xfId="7">
      <alignment vertical="center"/>
    </xf>
    <xf numFmtId="0" fontId="30" fillId="0" borderId="0" xfId="7" applyFont="1">
      <alignment vertical="center"/>
    </xf>
    <xf numFmtId="0" fontId="27" fillId="0" borderId="0" xfId="7" applyAlignment="1">
      <alignment vertical="center" wrapText="1"/>
    </xf>
    <xf numFmtId="0" fontId="27" fillId="0" borderId="28" xfId="7" applyBorder="1">
      <alignment vertical="center"/>
    </xf>
    <xf numFmtId="0" fontId="27" fillId="0" borderId="29" xfId="7" applyBorder="1">
      <alignment vertical="center"/>
    </xf>
    <xf numFmtId="0" fontId="27" fillId="0" borderId="35" xfId="7" applyBorder="1">
      <alignment vertical="center"/>
    </xf>
    <xf numFmtId="0" fontId="27" fillId="0" borderId="31" xfId="7" applyBorder="1">
      <alignment vertical="center"/>
    </xf>
    <xf numFmtId="0" fontId="27" fillId="0" borderId="36" xfId="7" applyBorder="1">
      <alignment vertical="center"/>
    </xf>
    <xf numFmtId="0" fontId="8" fillId="3" borderId="24" xfId="0" applyFont="1" applyFill="1" applyBorder="1" applyAlignment="1">
      <alignment vertical="center" shrinkToFit="1"/>
    </xf>
    <xf numFmtId="178" fontId="8" fillId="3" borderId="24" xfId="4" applyNumberFormat="1" applyFont="1" applyFill="1" applyBorder="1" applyAlignment="1">
      <alignment horizontal="right" vertical="center" shrinkToFit="1"/>
    </xf>
    <xf numFmtId="0" fontId="24" fillId="0" borderId="0" xfId="0" applyFont="1">
      <alignment vertical="center"/>
    </xf>
    <xf numFmtId="0" fontId="10" fillId="3" borderId="24" xfId="0" applyFont="1" applyFill="1" applyBorder="1" applyAlignment="1">
      <alignment vertical="center" wrapText="1" shrinkToFit="1"/>
    </xf>
    <xf numFmtId="0" fontId="13" fillId="0" borderId="0" xfId="0" applyFont="1" applyAlignment="1">
      <alignment horizontal="center" vertical="center"/>
    </xf>
    <xf numFmtId="0" fontId="13" fillId="0" borderId="0" xfId="0" applyFont="1" applyAlignment="1">
      <alignment horizontal="center" vertical="center" shrinkToFit="1"/>
    </xf>
    <xf numFmtId="0" fontId="13" fillId="9" borderId="7" xfId="0" applyFont="1" applyFill="1" applyBorder="1" applyAlignment="1">
      <alignment horizontal="left" vertical="center" shrinkToFit="1"/>
    </xf>
    <xf numFmtId="0" fontId="13" fillId="9" borderId="2" xfId="0" applyFont="1" applyFill="1" applyBorder="1" applyAlignment="1">
      <alignment horizontal="left" vertical="center" shrinkToFit="1"/>
    </xf>
    <xf numFmtId="0" fontId="6" fillId="9" borderId="24" xfId="0" applyFont="1" applyFill="1" applyBorder="1" applyAlignment="1">
      <alignment horizontal="center" vertical="center" shrinkToFit="1"/>
    </xf>
    <xf numFmtId="0" fontId="13" fillId="9" borderId="0" xfId="0" applyFont="1" applyFill="1" applyAlignment="1">
      <alignment horizontal="center" vertical="center"/>
    </xf>
    <xf numFmtId="0" fontId="6" fillId="2" borderId="1" xfId="0" applyFont="1" applyFill="1" applyBorder="1">
      <alignment vertical="center"/>
    </xf>
    <xf numFmtId="0" fontId="6" fillId="2" borderId="2" xfId="0" applyFont="1" applyFill="1" applyBorder="1">
      <alignment vertical="center"/>
    </xf>
    <xf numFmtId="0" fontId="13" fillId="0" borderId="0" xfId="0" applyFont="1">
      <alignment vertical="center"/>
    </xf>
    <xf numFmtId="176" fontId="13" fillId="3" borderId="0" xfId="0" applyNumberFormat="1" applyFont="1" applyFill="1">
      <alignment vertical="center"/>
    </xf>
    <xf numFmtId="0" fontId="13" fillId="3" borderId="0" xfId="0" applyFont="1" applyFill="1">
      <alignment vertical="center"/>
    </xf>
    <xf numFmtId="0" fontId="6" fillId="2" borderId="4" xfId="0" applyFont="1" applyFill="1" applyBorder="1">
      <alignment vertical="center"/>
    </xf>
    <xf numFmtId="0" fontId="6" fillId="2" borderId="5" xfId="0" applyFont="1" applyFill="1" applyBorder="1">
      <alignment vertical="center"/>
    </xf>
    <xf numFmtId="0" fontId="6" fillId="2" borderId="9" xfId="0" applyFont="1" applyFill="1" applyBorder="1">
      <alignment vertical="center"/>
    </xf>
    <xf numFmtId="0" fontId="6" fillId="2" borderId="7" xfId="0" applyFont="1" applyFill="1" applyBorder="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9" borderId="24" xfId="0" applyFont="1" applyFill="1" applyBorder="1" applyAlignment="1">
      <alignment horizontal="left" vertical="center" shrinkToFit="1"/>
    </xf>
    <xf numFmtId="0" fontId="0" fillId="0" borderId="0" xfId="0" applyAlignment="1">
      <alignment horizontal="center" vertical="center"/>
    </xf>
    <xf numFmtId="0" fontId="13" fillId="0" borderId="0" xfId="0" applyFont="1" applyAlignment="1">
      <alignment horizontal="right" vertical="center"/>
    </xf>
    <xf numFmtId="0" fontId="11" fillId="2" borderId="12"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8" fillId="2" borderId="24" xfId="0" applyFont="1" applyFill="1" applyBorder="1" applyAlignment="1">
      <alignment horizontal="center" vertical="center" shrinkToFit="1"/>
    </xf>
    <xf numFmtId="0" fontId="9" fillId="2" borderId="24" xfId="0" applyFont="1" applyFill="1" applyBorder="1" applyAlignment="1">
      <alignment horizontal="center" vertical="center" wrapText="1"/>
    </xf>
    <xf numFmtId="0" fontId="9" fillId="2" borderId="24"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xf>
    <xf numFmtId="0" fontId="10" fillId="9" borderId="15" xfId="0" applyFont="1" applyFill="1" applyBorder="1" applyAlignment="1">
      <alignment horizontal="center" vertical="center" shrinkToFit="1"/>
    </xf>
    <xf numFmtId="0" fontId="10" fillId="9" borderId="16" xfId="0" applyFont="1" applyFill="1" applyBorder="1" applyAlignment="1">
      <alignment horizontal="center" vertical="center" shrinkToFit="1"/>
    </xf>
    <xf numFmtId="0" fontId="10" fillId="9" borderId="17" xfId="0" applyFont="1" applyFill="1" applyBorder="1" applyAlignment="1">
      <alignment horizontal="center" vertical="center" shrinkToFit="1"/>
    </xf>
    <xf numFmtId="0" fontId="10" fillId="9" borderId="47" xfId="0" applyFont="1" applyFill="1" applyBorder="1" applyAlignment="1">
      <alignment horizontal="center" vertical="center" shrinkToFit="1"/>
    </xf>
    <xf numFmtId="0" fontId="10" fillId="9" borderId="48" xfId="0" applyFont="1" applyFill="1" applyBorder="1" applyAlignment="1">
      <alignment horizontal="center" vertical="center" shrinkToFit="1"/>
    </xf>
    <xf numFmtId="0" fontId="10" fillId="9" borderId="49" xfId="0" applyFont="1" applyFill="1" applyBorder="1" applyAlignment="1">
      <alignment horizontal="center" vertical="center" shrinkToFit="1"/>
    </xf>
    <xf numFmtId="49" fontId="11" fillId="9" borderId="15" xfId="0" applyNumberFormat="1" applyFont="1" applyFill="1" applyBorder="1" applyAlignment="1">
      <alignment horizontal="center" vertical="center"/>
    </xf>
    <xf numFmtId="49" fontId="11" fillId="9" borderId="16" xfId="0" applyNumberFormat="1" applyFont="1" applyFill="1" applyBorder="1" applyAlignment="1">
      <alignment horizontal="center" vertical="center"/>
    </xf>
    <xf numFmtId="49" fontId="11" fillId="9" borderId="17" xfId="0" applyNumberFormat="1" applyFont="1" applyFill="1" applyBorder="1" applyAlignment="1">
      <alignment horizontal="center" vertical="center"/>
    </xf>
    <xf numFmtId="49" fontId="11" fillId="9" borderId="47" xfId="0" applyNumberFormat="1" applyFont="1" applyFill="1" applyBorder="1" applyAlignment="1">
      <alignment horizontal="center" vertical="center"/>
    </xf>
    <xf numFmtId="49" fontId="11" fillId="9" borderId="48" xfId="0" applyNumberFormat="1" applyFont="1" applyFill="1" applyBorder="1" applyAlignment="1">
      <alignment horizontal="center" vertical="center"/>
    </xf>
    <xf numFmtId="49" fontId="11" fillId="9" borderId="49" xfId="0" applyNumberFormat="1" applyFont="1" applyFill="1" applyBorder="1" applyAlignment="1">
      <alignment horizontal="center" vertical="center"/>
    </xf>
    <xf numFmtId="49" fontId="11" fillId="4" borderId="1" xfId="0" applyNumberFormat="1" applyFont="1" applyFill="1" applyBorder="1" applyAlignment="1">
      <alignment horizontal="center" vertical="center"/>
    </xf>
    <xf numFmtId="49" fontId="11" fillId="4" borderId="2" xfId="0" applyNumberFormat="1" applyFont="1" applyFill="1" applyBorder="1" applyAlignment="1">
      <alignment horizontal="center" vertical="center"/>
    </xf>
    <xf numFmtId="49" fontId="11" fillId="4" borderId="3"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0" fillId="9" borderId="45" xfId="0" applyFont="1" applyFill="1" applyBorder="1" applyAlignment="1">
      <alignment horizontal="center" vertical="center" shrinkToFit="1"/>
    </xf>
    <xf numFmtId="0" fontId="10" fillId="9" borderId="11" xfId="0" applyFont="1" applyFill="1" applyBorder="1" applyAlignment="1">
      <alignment horizontal="center" vertical="center" shrinkToFit="1"/>
    </xf>
    <xf numFmtId="0" fontId="10" fillId="9" borderId="46" xfId="0" applyFont="1" applyFill="1" applyBorder="1" applyAlignment="1">
      <alignment horizontal="center" vertical="center" shrinkToFit="1"/>
    </xf>
    <xf numFmtId="49" fontId="11" fillId="9" borderId="45" xfId="0" applyNumberFormat="1" applyFont="1" applyFill="1" applyBorder="1" applyAlignment="1">
      <alignment horizontal="center" vertical="center"/>
    </xf>
    <xf numFmtId="49" fontId="11" fillId="9" borderId="11" xfId="0" applyNumberFormat="1" applyFont="1" applyFill="1" applyBorder="1" applyAlignment="1">
      <alignment horizontal="center" vertical="center"/>
    </xf>
    <xf numFmtId="49" fontId="11" fillId="9" borderId="46" xfId="0" applyNumberFormat="1" applyFont="1" applyFill="1" applyBorder="1" applyAlignment="1">
      <alignment horizontal="center" vertical="center"/>
    </xf>
    <xf numFmtId="0" fontId="10" fillId="9" borderId="45" xfId="0" applyFont="1" applyFill="1" applyBorder="1" applyAlignment="1">
      <alignment horizontal="left" vertical="center" shrinkToFit="1"/>
    </xf>
    <xf numFmtId="0" fontId="10" fillId="9" borderId="11" xfId="0" applyFont="1" applyFill="1" applyBorder="1" applyAlignment="1">
      <alignment horizontal="left" vertical="center" shrinkToFit="1"/>
    </xf>
    <xf numFmtId="0" fontId="10" fillId="9" borderId="46" xfId="0" applyFont="1" applyFill="1" applyBorder="1" applyAlignment="1">
      <alignment horizontal="left" vertical="center" shrinkToFit="1"/>
    </xf>
    <xf numFmtId="0" fontId="10" fillId="9" borderId="15" xfId="0" applyFont="1" applyFill="1" applyBorder="1" applyAlignment="1">
      <alignment horizontal="left" vertical="center" shrinkToFit="1"/>
    </xf>
    <xf numFmtId="0" fontId="10" fillId="9" borderId="16" xfId="0" applyFont="1" applyFill="1" applyBorder="1" applyAlignment="1">
      <alignment horizontal="left" vertical="center" shrinkToFit="1"/>
    </xf>
    <xf numFmtId="0" fontId="10" fillId="9" borderId="17" xfId="0" applyFont="1" applyFill="1" applyBorder="1" applyAlignment="1">
      <alignment horizontal="left" vertical="center" shrinkToFit="1"/>
    </xf>
    <xf numFmtId="0" fontId="10"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9" fillId="9" borderId="2" xfId="0" applyFont="1" applyFill="1" applyBorder="1" applyAlignment="1">
      <alignmen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8" borderId="1" xfId="0" applyFont="1" applyFill="1" applyBorder="1" applyAlignment="1">
      <alignment vertical="center" shrinkToFit="1"/>
    </xf>
    <xf numFmtId="0" fontId="11" fillId="8" borderId="2" xfId="0" applyFont="1" applyFill="1" applyBorder="1" applyAlignment="1">
      <alignment vertical="center" shrinkToFit="1"/>
    </xf>
    <xf numFmtId="0" fontId="11" fillId="8" borderId="3" xfId="0" applyFont="1" applyFill="1" applyBorder="1" applyAlignment="1">
      <alignment vertical="center" shrinkToFit="1"/>
    </xf>
    <xf numFmtId="0" fontId="9" fillId="7"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9" fillId="8" borderId="1" xfId="0" applyFont="1" applyFill="1" applyBorder="1" applyAlignment="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2" xfId="0" applyFont="1" applyFill="1" applyBorder="1" applyAlignment="1">
      <alignment horizontal="center" vertical="center"/>
    </xf>
    <xf numFmtId="0" fontId="8" fillId="7" borderId="3" xfId="0" applyFont="1" applyFill="1" applyBorder="1" applyAlignment="1">
      <alignment horizontal="center" vertical="center"/>
    </xf>
    <xf numFmtId="49" fontId="6" fillId="9" borderId="9" xfId="0" applyNumberFormat="1" applyFont="1" applyFill="1" applyBorder="1" applyAlignment="1">
      <alignment horizontal="center" vertical="center" shrinkToFit="1"/>
    </xf>
    <xf numFmtId="49" fontId="6" fillId="9" borderId="7" xfId="0" applyNumberFormat="1" applyFont="1" applyFill="1" applyBorder="1" applyAlignment="1">
      <alignment horizontal="center" vertical="center" shrinkToFit="1"/>
    </xf>
    <xf numFmtId="49" fontId="6" fillId="9" borderId="10" xfId="0" applyNumberFormat="1" applyFont="1" applyFill="1" applyBorder="1" applyAlignment="1">
      <alignment horizontal="center" vertical="center" shrinkToFit="1"/>
    </xf>
    <xf numFmtId="0" fontId="9" fillId="9" borderId="1" xfId="0" applyFont="1" applyFill="1" applyBorder="1" applyAlignment="1">
      <alignment vertical="center" shrinkToFit="1"/>
    </xf>
    <xf numFmtId="0" fontId="9" fillId="9" borderId="3" xfId="0" applyFont="1" applyFill="1" applyBorder="1" applyAlignment="1">
      <alignment vertical="center" shrinkToFit="1"/>
    </xf>
    <xf numFmtId="178" fontId="11" fillId="0" borderId="0" xfId="0" applyNumberFormat="1" applyFont="1" applyAlignment="1">
      <alignment vertical="center" shrinkToFit="1"/>
    </xf>
    <xf numFmtId="0" fontId="11" fillId="4" borderId="2" xfId="0" applyFont="1" applyFill="1" applyBorder="1">
      <alignment vertical="center"/>
    </xf>
    <xf numFmtId="0" fontId="11" fillId="4" borderId="40" xfId="0" applyFont="1" applyFill="1" applyBorder="1">
      <alignment vertical="center"/>
    </xf>
    <xf numFmtId="0" fontId="11" fillId="4" borderId="5" xfId="0" applyFont="1" applyFill="1" applyBorder="1">
      <alignment vertical="center"/>
    </xf>
    <xf numFmtId="0" fontId="11" fillId="4" borderId="44" xfId="0" applyFont="1" applyFill="1" applyBorder="1">
      <alignment vertical="center"/>
    </xf>
    <xf numFmtId="178" fontId="11" fillId="3" borderId="39" xfId="0" applyNumberFormat="1" applyFont="1" applyFill="1" applyBorder="1" applyAlignment="1">
      <alignment vertical="center" shrinkToFit="1"/>
    </xf>
    <xf numFmtId="178" fontId="11" fillId="3" borderId="2" xfId="0" applyNumberFormat="1" applyFont="1" applyFill="1" applyBorder="1" applyAlignment="1">
      <alignment vertical="center" shrinkToFit="1"/>
    </xf>
    <xf numFmtId="178" fontId="11" fillId="3" borderId="41" xfId="0" applyNumberFormat="1" applyFont="1" applyFill="1" applyBorder="1" applyAlignment="1">
      <alignment vertical="center" shrinkToFit="1"/>
    </xf>
    <xf numFmtId="178" fontId="11" fillId="3" borderId="5" xfId="0" applyNumberFormat="1" applyFont="1" applyFill="1" applyBorder="1" applyAlignment="1">
      <alignment vertical="center" shrinkToFit="1"/>
    </xf>
    <xf numFmtId="177" fontId="11" fillId="3" borderId="1" xfId="4" applyNumberFormat="1" applyFont="1" applyFill="1" applyBorder="1" applyAlignment="1">
      <alignment horizontal="center" vertical="center" shrinkToFit="1"/>
    </xf>
    <xf numFmtId="177" fontId="11" fillId="3" borderId="2" xfId="4" applyNumberFormat="1" applyFont="1" applyFill="1" applyBorder="1" applyAlignment="1">
      <alignment horizontal="center" vertical="center" shrinkToFit="1"/>
    </xf>
    <xf numFmtId="177" fontId="11" fillId="3" borderId="3" xfId="4" applyNumberFormat="1" applyFont="1" applyFill="1" applyBorder="1" applyAlignment="1">
      <alignment horizontal="center" vertical="center" shrinkToFit="1"/>
    </xf>
    <xf numFmtId="177" fontId="11" fillId="9" borderId="47" xfId="4" applyNumberFormat="1" applyFont="1" applyFill="1" applyBorder="1" applyAlignment="1">
      <alignment horizontal="center" vertical="center" shrinkToFit="1"/>
    </xf>
    <xf numFmtId="177" fontId="11" fillId="9" borderId="48" xfId="4" applyNumberFormat="1" applyFont="1" applyFill="1" applyBorder="1" applyAlignment="1">
      <alignment horizontal="center" vertical="center" shrinkToFit="1"/>
    </xf>
    <xf numFmtId="177" fontId="11" fillId="9" borderId="49" xfId="4" applyNumberFormat="1" applyFont="1" applyFill="1" applyBorder="1" applyAlignment="1">
      <alignment horizontal="center" vertical="center" shrinkToFit="1"/>
    </xf>
    <xf numFmtId="177" fontId="11" fillId="9" borderId="15" xfId="4" applyNumberFormat="1" applyFont="1" applyFill="1" applyBorder="1" applyAlignment="1">
      <alignment horizontal="center" vertical="center" shrinkToFit="1"/>
    </xf>
    <xf numFmtId="177" fontId="11" fillId="9" borderId="16" xfId="4" applyNumberFormat="1" applyFont="1" applyFill="1" applyBorder="1" applyAlignment="1">
      <alignment horizontal="center" vertical="center" shrinkToFit="1"/>
    </xf>
    <xf numFmtId="177" fontId="11" fillId="9" borderId="17" xfId="4" applyNumberFormat="1" applyFont="1" applyFill="1" applyBorder="1" applyAlignment="1">
      <alignment horizontal="center" vertical="center" shrinkToFit="1"/>
    </xf>
    <xf numFmtId="0" fontId="11" fillId="0" borderId="0" xfId="0" applyFont="1" applyAlignment="1">
      <alignment horizontal="center" vertical="center" textRotation="255"/>
    </xf>
    <xf numFmtId="0" fontId="11" fillId="3" borderId="8" xfId="0" applyFont="1" applyFill="1" applyBorder="1" applyAlignment="1">
      <alignment vertical="center" wrapText="1"/>
    </xf>
    <xf numFmtId="0" fontId="11" fillId="3" borderId="0" xfId="0" applyFont="1" applyFill="1" applyAlignment="1">
      <alignment vertical="center" wrapText="1"/>
    </xf>
    <xf numFmtId="0" fontId="11" fillId="0" borderId="0" xfId="0" applyFont="1">
      <alignment vertical="center"/>
    </xf>
    <xf numFmtId="0" fontId="11" fillId="2" borderId="37" xfId="0" applyFont="1" applyFill="1" applyBorder="1" applyAlignment="1">
      <alignment horizontal="center" vertical="center"/>
    </xf>
    <xf numFmtId="0" fontId="11" fillId="2" borderId="27" xfId="0" applyFont="1" applyFill="1" applyBorder="1" applyAlignment="1">
      <alignment horizontal="center" vertical="center"/>
    </xf>
    <xf numFmtId="0" fontId="11" fillId="2" borderId="38" xfId="0" applyFont="1" applyFill="1" applyBorder="1" applyAlignment="1">
      <alignment horizontal="center" vertical="center"/>
    </xf>
    <xf numFmtId="177" fontId="11" fillId="3" borderId="2" xfId="4" applyNumberFormat="1" applyFont="1" applyFill="1" applyBorder="1" applyAlignment="1">
      <alignment vertical="center" shrinkToFit="1"/>
    </xf>
    <xf numFmtId="177" fontId="11" fillId="3" borderId="3" xfId="4" applyNumberFormat="1" applyFont="1" applyFill="1" applyBorder="1" applyAlignment="1">
      <alignment vertical="center" shrinkToFit="1"/>
    </xf>
    <xf numFmtId="0" fontId="11" fillId="0" borderId="0" xfId="0" applyFont="1" applyAlignment="1">
      <alignment horizontal="center" vertical="center"/>
    </xf>
    <xf numFmtId="177" fontId="11" fillId="9" borderId="16" xfId="4" applyNumberFormat="1" applyFont="1" applyFill="1" applyBorder="1" applyAlignment="1">
      <alignment vertical="center" shrinkToFit="1"/>
    </xf>
    <xf numFmtId="177" fontId="11" fillId="9" borderId="11" xfId="4" applyNumberFormat="1" applyFont="1" applyFill="1" applyBorder="1" applyAlignment="1">
      <alignment vertical="center" shrinkToFit="1"/>
    </xf>
    <xf numFmtId="177" fontId="11" fillId="9" borderId="45" xfId="4" applyNumberFormat="1" applyFont="1" applyFill="1" applyBorder="1" applyAlignment="1">
      <alignment horizontal="center" vertical="center" shrinkToFit="1"/>
    </xf>
    <xf numFmtId="177" fontId="11" fillId="9" borderId="11" xfId="4" applyNumberFormat="1" applyFont="1" applyFill="1" applyBorder="1" applyAlignment="1">
      <alignment horizontal="center" vertical="center" shrinkToFit="1"/>
    </xf>
    <xf numFmtId="177" fontId="11" fillId="9" borderId="46" xfId="4" applyNumberFormat="1" applyFont="1" applyFill="1" applyBorder="1" applyAlignment="1">
      <alignment horizontal="center" vertical="center" shrinkToFit="1"/>
    </xf>
    <xf numFmtId="0" fontId="10" fillId="9" borderId="47" xfId="0" applyFont="1" applyFill="1" applyBorder="1" applyAlignment="1">
      <alignment horizontal="left" vertical="center" shrinkToFit="1"/>
    </xf>
    <xf numFmtId="0" fontId="10" fillId="9" borderId="48" xfId="0" applyFont="1" applyFill="1" applyBorder="1" applyAlignment="1">
      <alignment horizontal="left" vertical="center" shrinkToFit="1"/>
    </xf>
    <xf numFmtId="0" fontId="10" fillId="9" borderId="49" xfId="0" applyFont="1" applyFill="1" applyBorder="1" applyAlignment="1">
      <alignment horizontal="left" vertical="center" shrinkToFit="1"/>
    </xf>
    <xf numFmtId="38" fontId="18" fillId="0" borderId="1" xfId="6" applyFont="1" applyFill="1" applyBorder="1" applyAlignment="1">
      <alignment horizontal="left" vertical="top" wrapText="1"/>
    </xf>
    <xf numFmtId="38" fontId="18" fillId="0" borderId="2" xfId="6" applyFont="1" applyFill="1" applyBorder="1" applyAlignment="1">
      <alignment horizontal="left" vertical="top" wrapText="1"/>
    </xf>
    <xf numFmtId="38" fontId="18" fillId="0" borderId="3" xfId="6" applyFont="1" applyFill="1" applyBorder="1" applyAlignment="1">
      <alignment horizontal="left" vertical="top" wrapText="1"/>
    </xf>
    <xf numFmtId="38" fontId="21" fillId="0" borderId="25" xfId="6" applyFont="1" applyFill="1" applyBorder="1" applyAlignment="1">
      <alignment horizontal="left" vertical="top" wrapText="1"/>
    </xf>
    <xf numFmtId="38" fontId="21" fillId="0" borderId="26" xfId="6" applyFont="1" applyFill="1" applyBorder="1" applyAlignment="1">
      <alignment horizontal="left" vertical="top" wrapText="1"/>
    </xf>
    <xf numFmtId="38" fontId="18" fillId="0" borderId="1" xfId="6" applyFont="1" applyFill="1" applyBorder="1" applyAlignment="1">
      <alignment horizontal="left" vertical="center" wrapText="1"/>
    </xf>
    <xf numFmtId="38" fontId="18" fillId="0" borderId="3" xfId="6" applyFont="1" applyFill="1" applyBorder="1" applyAlignment="1">
      <alignment horizontal="left" vertical="center" wrapText="1"/>
    </xf>
    <xf numFmtId="0" fontId="19" fillId="0" borderId="4" xfId="5" applyFont="1" applyBorder="1" applyAlignment="1">
      <alignment horizontal="center" vertical="center"/>
    </xf>
    <xf numFmtId="0" fontId="19" fillId="0" borderId="5" xfId="5" applyFont="1" applyBorder="1" applyAlignment="1">
      <alignment horizontal="center" vertical="center"/>
    </xf>
    <xf numFmtId="0" fontId="19" fillId="0" borderId="6" xfId="5" applyFont="1" applyBorder="1" applyAlignment="1">
      <alignment horizontal="center" vertical="center"/>
    </xf>
    <xf numFmtId="38" fontId="21" fillId="0" borderId="9" xfId="6" applyFont="1" applyFill="1" applyBorder="1" applyAlignment="1">
      <alignment horizontal="center" vertical="center"/>
    </xf>
    <xf numFmtId="38" fontId="21" fillId="0" borderId="7" xfId="6" applyFont="1" applyFill="1" applyBorder="1" applyAlignment="1">
      <alignment horizontal="center" vertical="center"/>
    </xf>
    <xf numFmtId="38" fontId="21" fillId="0" borderId="10" xfId="6" applyFont="1" applyFill="1" applyBorder="1" applyAlignment="1">
      <alignment horizontal="center" vertical="center"/>
    </xf>
    <xf numFmtId="38" fontId="18" fillId="0" borderId="2" xfId="6" applyFont="1" applyFill="1" applyBorder="1" applyAlignment="1">
      <alignment horizontal="left" vertical="center" wrapText="1"/>
    </xf>
    <xf numFmtId="0" fontId="18" fillId="0" borderId="24" xfId="5" applyFont="1" applyBorder="1" applyAlignment="1">
      <alignment horizontal="center" vertical="center" wrapText="1"/>
    </xf>
    <xf numFmtId="0" fontId="18" fillId="0" borderId="24" xfId="5" applyFont="1" applyBorder="1" applyAlignment="1">
      <alignment horizontal="left" vertical="center"/>
    </xf>
    <xf numFmtId="0" fontId="18" fillId="0" borderId="24" xfId="5" applyFont="1" applyBorder="1" applyAlignment="1">
      <alignment horizontal="left" vertical="center" shrinkToFit="1"/>
    </xf>
    <xf numFmtId="38" fontId="15" fillId="0" borderId="12" xfId="6" applyFont="1" applyFill="1" applyBorder="1" applyAlignment="1">
      <alignment horizontal="center" vertical="center"/>
    </xf>
    <xf numFmtId="38" fontId="15" fillId="0" borderId="14" xfId="6" applyFont="1" applyFill="1" applyBorder="1" applyAlignment="1">
      <alignment horizontal="center" vertical="center"/>
    </xf>
    <xf numFmtId="0" fontId="18" fillId="0" borderId="24" xfId="5" applyFont="1" applyBorder="1">
      <alignment vertical="center"/>
    </xf>
    <xf numFmtId="0" fontId="18" fillId="0" borderId="24" xfId="5" applyFont="1" applyBorder="1" applyAlignment="1">
      <alignment horizontal="center" vertical="center"/>
    </xf>
    <xf numFmtId="0" fontId="18" fillId="0" borderId="12" xfId="5" applyFont="1" applyBorder="1" applyAlignment="1">
      <alignment horizontal="center" vertical="center"/>
    </xf>
    <xf numFmtId="0" fontId="18" fillId="0" borderId="14" xfId="5" applyFont="1" applyBorder="1" applyAlignment="1">
      <alignment horizontal="center" vertical="center"/>
    </xf>
    <xf numFmtId="0" fontId="21" fillId="3" borderId="1" xfId="5" applyFont="1" applyFill="1" applyBorder="1" applyAlignment="1">
      <alignment horizontal="center" vertical="center"/>
    </xf>
    <xf numFmtId="0" fontId="21" fillId="3" borderId="3" xfId="5" applyFont="1" applyFill="1" applyBorder="1" applyAlignment="1">
      <alignment horizontal="center" vertical="center"/>
    </xf>
    <xf numFmtId="0" fontId="18" fillId="0" borderId="18" xfId="5" applyFont="1" applyBorder="1" applyAlignment="1">
      <alignment horizontal="center" vertical="top" wrapText="1"/>
    </xf>
    <xf numFmtId="0" fontId="18" fillId="0" borderId="19" xfId="5" applyFont="1" applyBorder="1" applyAlignment="1">
      <alignment horizontal="center" vertical="top"/>
    </xf>
    <xf numFmtId="0" fontId="18" fillId="0" borderId="20" xfId="5" applyFont="1" applyBorder="1" applyAlignment="1">
      <alignment horizontal="center" vertical="top"/>
    </xf>
    <xf numFmtId="0" fontId="18" fillId="0" borderId="21" xfId="5" applyFont="1" applyBorder="1" applyAlignment="1">
      <alignment horizontal="center" vertical="top"/>
    </xf>
    <xf numFmtId="0" fontId="18" fillId="0" borderId="22" xfId="5" applyFont="1" applyBorder="1" applyAlignment="1">
      <alignment horizontal="center" vertical="top"/>
    </xf>
    <xf numFmtId="0" fontId="18" fillId="0" borderId="23" xfId="5" applyFont="1" applyBorder="1" applyAlignment="1">
      <alignment horizontal="center" vertical="top"/>
    </xf>
    <xf numFmtId="0" fontId="22" fillId="0" borderId="4" xfId="5" applyFont="1" applyBorder="1" applyAlignment="1">
      <alignment horizontal="left" vertical="top" wrapText="1"/>
    </xf>
    <xf numFmtId="0" fontId="22" fillId="0" borderId="6" xfId="5" applyFont="1" applyBorder="1" applyAlignment="1">
      <alignment horizontal="left" vertical="top" wrapText="1"/>
    </xf>
    <xf numFmtId="0" fontId="22" fillId="0" borderId="9" xfId="5" applyFont="1" applyBorder="1" applyAlignment="1">
      <alignment horizontal="left" vertical="top" wrapText="1"/>
    </xf>
    <xf numFmtId="0" fontId="22" fillId="0" borderId="10" xfId="5" applyFont="1" applyBorder="1" applyAlignment="1">
      <alignment horizontal="left" vertical="top" wrapText="1"/>
    </xf>
    <xf numFmtId="0" fontId="22" fillId="0" borderId="4" xfId="5" applyFont="1" applyBorder="1" applyAlignment="1">
      <alignment horizontal="center" vertical="top" wrapText="1"/>
    </xf>
    <xf numFmtId="0" fontId="22" fillId="0" borderId="6" xfId="5" applyFont="1" applyBorder="1" applyAlignment="1">
      <alignment horizontal="center" vertical="top" wrapText="1"/>
    </xf>
    <xf numFmtId="0" fontId="22" fillId="0" borderId="9" xfId="5" applyFont="1" applyBorder="1" applyAlignment="1">
      <alignment horizontal="center" vertical="top" wrapText="1"/>
    </xf>
    <xf numFmtId="0" fontId="22" fillId="0" borderId="10" xfId="5" applyFont="1" applyBorder="1" applyAlignment="1">
      <alignment horizontal="center" vertical="top" wrapText="1"/>
    </xf>
    <xf numFmtId="0" fontId="20" fillId="0" borderId="0" xfId="5" applyFont="1" applyAlignment="1">
      <alignment horizontal="center" vertical="center"/>
    </xf>
    <xf numFmtId="38" fontId="23" fillId="0" borderId="1" xfId="6" applyFont="1" applyFill="1" applyBorder="1" applyAlignment="1">
      <alignment horizontal="left" vertical="top" wrapText="1"/>
    </xf>
    <xf numFmtId="38" fontId="23" fillId="0" borderId="3" xfId="6" applyFont="1" applyFill="1" applyBorder="1" applyAlignment="1">
      <alignment horizontal="left" vertical="top" wrapText="1"/>
    </xf>
    <xf numFmtId="0" fontId="20" fillId="0" borderId="8" xfId="5" applyFont="1" applyBorder="1" applyAlignment="1">
      <alignment horizontal="center" vertical="center"/>
    </xf>
    <xf numFmtId="0" fontId="19" fillId="0" borderId="0" xfId="5" applyFont="1" applyAlignment="1">
      <alignment horizontal="center" vertical="center"/>
    </xf>
    <xf numFmtId="0" fontId="22" fillId="0" borderId="1" xfId="5" applyFont="1" applyBorder="1" applyAlignment="1">
      <alignment horizontal="left" vertical="top" wrapText="1"/>
    </xf>
    <xf numFmtId="0" fontId="22" fillId="0" borderId="3" xfId="5" applyFont="1" applyBorder="1" applyAlignment="1">
      <alignment horizontal="left" vertical="top" wrapText="1"/>
    </xf>
    <xf numFmtId="0" fontId="27" fillId="10" borderId="24" xfId="7" applyFill="1" applyBorder="1" applyAlignment="1">
      <alignment horizontal="center" vertical="center"/>
    </xf>
    <xf numFmtId="0" fontId="27" fillId="0" borderId="24" xfId="7" applyBorder="1" applyAlignment="1">
      <alignment horizontal="left" vertical="center" wrapText="1"/>
    </xf>
    <xf numFmtId="0" fontId="27" fillId="9" borderId="24" xfId="7" applyFill="1" applyBorder="1" applyAlignment="1">
      <alignment horizontal="center" vertical="center"/>
    </xf>
    <xf numFmtId="38" fontId="0" fillId="9" borderId="24" xfId="8" applyFont="1" applyFill="1" applyBorder="1" applyAlignment="1">
      <alignment horizontal="right" vertical="center"/>
    </xf>
    <xf numFmtId="0" fontId="31" fillId="9" borderId="24" xfId="7" applyFont="1" applyFill="1" applyBorder="1" applyAlignment="1">
      <alignment horizontal="center" vertical="center" wrapText="1"/>
    </xf>
    <xf numFmtId="0" fontId="27" fillId="0" borderId="24" xfId="7" applyBorder="1" applyAlignment="1">
      <alignment horizontal="center" vertical="center"/>
    </xf>
    <xf numFmtId="38" fontId="0" fillId="3" borderId="24" xfId="8" applyFont="1" applyFill="1" applyBorder="1" applyAlignment="1">
      <alignment horizontal="right" vertical="center"/>
    </xf>
    <xf numFmtId="0" fontId="27" fillId="0" borderId="7" xfId="7" applyBorder="1" applyAlignment="1">
      <alignment horizontal="right" vertical="center"/>
    </xf>
    <xf numFmtId="0" fontId="29" fillId="0" borderId="0" xfId="7" applyFont="1" applyAlignment="1">
      <alignment horizontal="center" vertical="center"/>
    </xf>
    <xf numFmtId="0" fontId="27" fillId="0" borderId="24" xfId="7" applyBorder="1" applyAlignment="1">
      <alignment horizontal="center" vertical="center" shrinkToFit="1"/>
    </xf>
    <xf numFmtId="179" fontId="27" fillId="3" borderId="24" xfId="7" applyNumberFormat="1" applyFill="1" applyBorder="1" applyAlignment="1">
      <alignment horizontal="left" vertical="center"/>
    </xf>
    <xf numFmtId="0" fontId="27" fillId="3" borderId="24" xfId="7" applyFill="1" applyBorder="1" applyAlignment="1">
      <alignment horizontal="left" vertical="center" wrapText="1"/>
    </xf>
    <xf numFmtId="0" fontId="27" fillId="9" borderId="24" xfId="7" applyFill="1" applyBorder="1" applyAlignment="1">
      <alignment horizontal="left" vertical="center"/>
    </xf>
    <xf numFmtId="0" fontId="27" fillId="9" borderId="43" xfId="7" applyFill="1" applyBorder="1" applyAlignment="1">
      <alignment horizontal="left" vertical="center"/>
    </xf>
    <xf numFmtId="179" fontId="27" fillId="3" borderId="4" xfId="7" applyNumberFormat="1" applyFill="1" applyBorder="1" applyAlignment="1">
      <alignment horizontal="left" vertical="center" shrinkToFit="1"/>
    </xf>
    <xf numFmtId="179" fontId="27" fillId="3" borderId="5" xfId="7" applyNumberFormat="1" applyFill="1" applyBorder="1" applyAlignment="1">
      <alignment horizontal="left" vertical="center" shrinkToFit="1"/>
    </xf>
    <xf numFmtId="179" fontId="27" fillId="3" borderId="6" xfId="7" applyNumberFormat="1" applyFill="1" applyBorder="1" applyAlignment="1">
      <alignment horizontal="left" vertical="center" shrinkToFit="1"/>
    </xf>
    <xf numFmtId="179" fontId="27" fillId="3" borderId="9" xfId="7" applyNumberFormat="1" applyFill="1" applyBorder="1" applyAlignment="1">
      <alignment horizontal="left" vertical="center" shrinkToFit="1"/>
    </xf>
    <xf numFmtId="179" fontId="27" fillId="3" borderId="7" xfId="7" applyNumberFormat="1" applyFill="1" applyBorder="1" applyAlignment="1">
      <alignment horizontal="left" vertical="center" shrinkToFit="1"/>
    </xf>
    <xf numFmtId="179" fontId="27" fillId="3" borderId="10" xfId="7" applyNumberFormat="1" applyFill="1" applyBorder="1" applyAlignment="1">
      <alignment horizontal="left" vertical="center" shrinkToFit="1"/>
    </xf>
    <xf numFmtId="0" fontId="27" fillId="0" borderId="14" xfId="7" applyBorder="1" applyAlignment="1">
      <alignment horizontal="center" vertical="center" shrinkToFit="1"/>
    </xf>
    <xf numFmtId="0" fontId="27" fillId="0" borderId="0" xfId="7" applyAlignment="1">
      <alignment horizontal="left" vertical="center"/>
    </xf>
    <xf numFmtId="0" fontId="27" fillId="0" borderId="29" xfId="7" applyBorder="1" applyAlignment="1">
      <alignment horizontal="left" vertical="center"/>
    </xf>
    <xf numFmtId="0" fontId="27" fillId="0" borderId="0" xfId="7" applyAlignment="1">
      <alignment horizontal="center" vertical="center"/>
    </xf>
    <xf numFmtId="0" fontId="27" fillId="0" borderId="29" xfId="7" applyBorder="1" applyAlignment="1">
      <alignment horizontal="center" vertical="center"/>
    </xf>
    <xf numFmtId="0" fontId="27" fillId="0" borderId="12" xfId="7" applyBorder="1" applyAlignment="1">
      <alignment horizontal="center" vertical="center"/>
    </xf>
    <xf numFmtId="0" fontId="27" fillId="0" borderId="4" xfId="7" applyBorder="1" applyAlignment="1">
      <alignment horizontal="center" vertical="center" wrapText="1"/>
    </xf>
    <xf numFmtId="0" fontId="27" fillId="0" borderId="5" xfId="7" applyBorder="1" applyAlignment="1">
      <alignment horizontal="center" vertical="center" wrapText="1"/>
    </xf>
    <xf numFmtId="0" fontId="27" fillId="0" borderId="44" xfId="7" applyBorder="1" applyAlignment="1">
      <alignment horizontal="center" vertical="center" wrapText="1"/>
    </xf>
    <xf numFmtId="0" fontId="27" fillId="0" borderId="8" xfId="7" applyBorder="1" applyAlignment="1">
      <alignment horizontal="center" vertical="center" wrapText="1"/>
    </xf>
    <xf numFmtId="0" fontId="27" fillId="0" borderId="0" xfId="7" applyAlignment="1">
      <alignment horizontal="center" vertical="center" wrapText="1"/>
    </xf>
    <xf numFmtId="0" fontId="27" fillId="0" borderId="29" xfId="7" applyBorder="1" applyAlignment="1">
      <alignment horizontal="center" vertical="center" wrapText="1"/>
    </xf>
    <xf numFmtId="0" fontId="27" fillId="0" borderId="9" xfId="7" applyBorder="1" applyAlignment="1">
      <alignment horizontal="center" vertical="center" wrapText="1"/>
    </xf>
    <xf numFmtId="0" fontId="27" fillId="0" borderId="7" xfId="7" applyBorder="1" applyAlignment="1">
      <alignment horizontal="center" vertical="center" wrapText="1"/>
    </xf>
    <xf numFmtId="0" fontId="27" fillId="0" borderId="34" xfId="7" applyBorder="1" applyAlignment="1">
      <alignment horizontal="center" vertical="center" wrapText="1"/>
    </xf>
    <xf numFmtId="0" fontId="27" fillId="0" borderId="42" xfId="7" applyBorder="1" applyAlignment="1">
      <alignment horizontal="center" vertical="center" shrinkToFit="1"/>
    </xf>
    <xf numFmtId="0" fontId="29" fillId="0" borderId="32" xfId="7" applyFont="1" applyBorder="1" applyAlignment="1">
      <alignment horizontal="center" vertical="center"/>
    </xf>
    <xf numFmtId="0" fontId="29" fillId="0" borderId="30" xfId="7" applyFont="1" applyBorder="1" applyAlignment="1">
      <alignment horizontal="center" vertical="center"/>
    </xf>
    <xf numFmtId="0" fontId="29" fillId="0" borderId="33" xfId="7" applyFont="1" applyBorder="1" applyAlignment="1">
      <alignment horizontal="center" vertical="center"/>
    </xf>
    <xf numFmtId="0" fontId="29" fillId="0" borderId="35" xfId="7" applyFont="1" applyBorder="1" applyAlignment="1">
      <alignment horizontal="center" vertical="center"/>
    </xf>
    <xf numFmtId="0" fontId="29" fillId="0" borderId="31" xfId="7" applyFont="1" applyBorder="1" applyAlignment="1">
      <alignment horizontal="center" vertical="center"/>
    </xf>
    <xf numFmtId="0" fontId="29" fillId="0" borderId="36" xfId="7" applyFont="1" applyBorder="1" applyAlignment="1">
      <alignment horizontal="center" vertical="center"/>
    </xf>
    <xf numFmtId="0" fontId="27" fillId="3" borderId="24" xfId="7" applyFill="1" applyBorder="1" applyAlignment="1">
      <alignment horizontal="center" vertical="center"/>
    </xf>
    <xf numFmtId="0" fontId="27" fillId="3" borderId="43" xfId="7" applyFill="1" applyBorder="1" applyAlignment="1">
      <alignment horizontal="center" vertical="center"/>
    </xf>
    <xf numFmtId="179" fontId="27" fillId="3" borderId="43" xfId="7" applyNumberFormat="1" applyFill="1" applyBorder="1" applyAlignment="1">
      <alignment horizontal="left" vertical="center"/>
    </xf>
    <xf numFmtId="0" fontId="27" fillId="0" borderId="0" xfId="7" applyAlignment="1">
      <alignment horizontal="left" vertical="center" wrapText="1"/>
    </xf>
    <xf numFmtId="0" fontId="27" fillId="11" borderId="4" xfId="7" applyFill="1" applyBorder="1" applyAlignment="1">
      <alignment horizontal="left" vertical="center"/>
    </xf>
    <xf numFmtId="0" fontId="27" fillId="11" borderId="5" xfId="7" applyFill="1" applyBorder="1" applyAlignment="1">
      <alignment horizontal="left" vertical="center"/>
    </xf>
    <xf numFmtId="0" fontId="27" fillId="11" borderId="6" xfId="7" applyFill="1" applyBorder="1" applyAlignment="1">
      <alignment horizontal="left" vertical="center"/>
    </xf>
    <xf numFmtId="0" fontId="27" fillId="11" borderId="9" xfId="7" applyFill="1" applyBorder="1" applyAlignment="1">
      <alignment horizontal="left" vertical="center"/>
    </xf>
    <xf numFmtId="0" fontId="27" fillId="11" borderId="7" xfId="7" applyFill="1" applyBorder="1" applyAlignment="1">
      <alignment horizontal="left" vertical="center"/>
    </xf>
    <xf numFmtId="0" fontId="27" fillId="11" borderId="10" xfId="7" applyFill="1" applyBorder="1" applyAlignment="1">
      <alignment horizontal="left" vertical="center"/>
    </xf>
    <xf numFmtId="0" fontId="27" fillId="0" borderId="42" xfId="7" applyBorder="1" applyAlignment="1">
      <alignment horizontal="center" vertical="center"/>
    </xf>
    <xf numFmtId="0" fontId="27" fillId="9" borderId="42" xfId="7" applyFill="1" applyBorder="1" applyAlignment="1">
      <alignment horizontal="left" vertical="center"/>
    </xf>
    <xf numFmtId="0" fontId="27" fillId="0" borderId="14" xfId="7" applyBorder="1" applyAlignment="1">
      <alignment horizontal="center" vertical="center"/>
    </xf>
    <xf numFmtId="0" fontId="27" fillId="9" borderId="14" xfId="7" applyFill="1" applyBorder="1" applyAlignment="1">
      <alignment horizontal="left" vertical="center"/>
    </xf>
    <xf numFmtId="0" fontId="27" fillId="0" borderId="24" xfId="7" applyBorder="1" applyAlignment="1">
      <alignment horizontal="center" vertical="center" wrapText="1" shrinkToFit="1"/>
    </xf>
    <xf numFmtId="0" fontId="27" fillId="9" borderId="24" xfId="7" applyFill="1" applyBorder="1" applyAlignment="1">
      <alignment horizontal="left" vertical="center" wrapText="1"/>
    </xf>
    <xf numFmtId="0" fontId="27" fillId="9" borderId="42" xfId="7" applyFill="1" applyBorder="1" applyAlignment="1">
      <alignment horizontal="left" vertical="center" wrapText="1"/>
    </xf>
    <xf numFmtId="0" fontId="27" fillId="3" borderId="14" xfId="7" applyFill="1" applyBorder="1" applyAlignment="1">
      <alignment horizontal="left" vertical="center" wrapText="1"/>
    </xf>
    <xf numFmtId="0" fontId="27" fillId="3" borderId="24" xfId="7" applyFill="1" applyBorder="1" applyAlignment="1">
      <alignment horizontal="left" vertical="center"/>
    </xf>
    <xf numFmtId="38" fontId="33" fillId="3" borderId="24" xfId="8" applyFont="1" applyFill="1" applyBorder="1" applyAlignment="1">
      <alignment horizontal="right" vertical="center"/>
    </xf>
  </cellXfs>
  <cellStyles count="9">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桁区切り 4" xfId="8" xr:uid="{9E4DE33E-E29A-4394-908A-FC0FE9551CA2}"/>
    <cellStyle name="標準" xfId="0" builtinId="0"/>
    <cellStyle name="標準 2" xfId="3" xr:uid="{00000000-0005-0000-0000-000005000000}"/>
    <cellStyle name="標準 3" xfId="5" xr:uid="{00000000-0005-0000-0000-000006000000}"/>
    <cellStyle name="標準 4" xfId="7" xr:uid="{89955399-7CFA-4B96-9FFF-9A2F0BA3E75A}"/>
  </cellStyles>
  <dxfs count="0"/>
  <tableStyles count="0" defaultTableStyle="TableStyleMedium2" defaultPivotStyle="PivotStyleLight16"/>
  <colors>
    <mruColors>
      <color rgb="FFCDFFFF"/>
      <color rgb="FFFFFFCC"/>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149413</xdr:colOff>
      <xdr:row>59</xdr:row>
      <xdr:rowOff>156883</xdr:rowOff>
    </xdr:from>
    <xdr:to>
      <xdr:col>31</xdr:col>
      <xdr:colOff>213585</xdr:colOff>
      <xdr:row>61</xdr:row>
      <xdr:rowOff>116467</xdr:rowOff>
    </xdr:to>
    <xdr:sp macro="" textlink="">
      <xdr:nvSpPr>
        <xdr:cNvPr id="2" name="Oval 1">
          <a:extLst>
            <a:ext uri="{FF2B5EF4-FFF2-40B4-BE49-F238E27FC236}">
              <a16:creationId xmlns:a16="http://schemas.microsoft.com/office/drawing/2014/main" id="{F96D9C60-A3EA-4B14-88C0-3FD985B3C781}"/>
            </a:ext>
          </a:extLst>
        </xdr:cNvPr>
        <xdr:cNvSpPr>
          <a:spLocks noChangeArrowheads="1"/>
        </xdr:cNvSpPr>
      </xdr:nvSpPr>
      <xdr:spPr bwMode="auto">
        <a:xfrm>
          <a:off x="7007413" y="9910483"/>
          <a:ext cx="292772" cy="289784"/>
        </a:xfrm>
        <a:prstGeom prst="ellipse">
          <a:avLst/>
        </a:prstGeom>
        <a:solidFill>
          <a:srgbClr val="FFFFFF"/>
        </a:solidFill>
        <a:ln w="9525" cap="rnd">
          <a:solidFill>
            <a:srgbClr val="000000"/>
          </a:solidFill>
          <a:prstDash val="sysDot"/>
          <a:round/>
          <a:headEnd/>
          <a:tailEnd/>
        </a:ln>
      </xdr:spPr>
      <xdr:txBody>
        <a:bodyPr rot="0" vert="horz" wrap="square" lIns="5400" tIns="5400" rIns="5400" bIns="5400" anchor="t" anchorCtr="0" upright="1">
          <a:noAutofit/>
        </a:bodyPr>
        <a:lstStyle/>
        <a:p>
          <a:pPr algn="ctr">
            <a:lnSpc>
              <a:spcPts val="1300"/>
            </a:lnSpc>
            <a:buNone/>
          </a:pPr>
          <a:r>
            <a:rPr lang="ja-JP" sz="800">
              <a:solidFill>
                <a:srgbClr val="7F7F7F"/>
              </a:solidFill>
              <a:effectLst/>
              <a:latin typeface="ＭＳ Ｐゴシック" panose="020B0600070205080204" pitchFamily="50" charset="-128"/>
              <a:ea typeface="ＭＳ 明朝" panose="02020609040205080304" pitchFamily="17" charset="-128"/>
              <a:cs typeface="Times New Roman" panose="02020603050405020304" pitchFamily="18" charset="0"/>
            </a:rPr>
            <a:t>印</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11</xdr:col>
      <xdr:colOff>104588</xdr:colOff>
      <xdr:row>41</xdr:row>
      <xdr:rowOff>104588</xdr:rowOff>
    </xdr:from>
    <xdr:to>
      <xdr:col>13</xdr:col>
      <xdr:colOff>134471</xdr:colOff>
      <xdr:row>46</xdr:row>
      <xdr:rowOff>74706</xdr:rowOff>
    </xdr:to>
    <xdr:sp macro="" textlink="">
      <xdr:nvSpPr>
        <xdr:cNvPr id="3" name="矢印: 下 2">
          <a:extLst>
            <a:ext uri="{FF2B5EF4-FFF2-40B4-BE49-F238E27FC236}">
              <a16:creationId xmlns:a16="http://schemas.microsoft.com/office/drawing/2014/main" id="{3E331F61-45EF-464A-BEC3-5F75655259FB}"/>
            </a:ext>
          </a:extLst>
        </xdr:cNvPr>
        <xdr:cNvSpPr/>
      </xdr:nvSpPr>
      <xdr:spPr>
        <a:xfrm>
          <a:off x="2619188" y="6873688"/>
          <a:ext cx="487083" cy="795618"/>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218141</xdr:colOff>
      <xdr:row>41</xdr:row>
      <xdr:rowOff>19422</xdr:rowOff>
    </xdr:from>
    <xdr:to>
      <xdr:col>35</xdr:col>
      <xdr:colOff>17929</xdr:colOff>
      <xdr:row>46</xdr:row>
      <xdr:rowOff>107576</xdr:rowOff>
    </xdr:to>
    <xdr:sp macro="" textlink="">
      <xdr:nvSpPr>
        <xdr:cNvPr id="4" name="四角形: 角を丸くする 3">
          <a:extLst>
            <a:ext uri="{FF2B5EF4-FFF2-40B4-BE49-F238E27FC236}">
              <a16:creationId xmlns:a16="http://schemas.microsoft.com/office/drawing/2014/main" id="{61B75FE1-479B-49FF-9348-35F00AB8979E}"/>
            </a:ext>
          </a:extLst>
        </xdr:cNvPr>
        <xdr:cNvSpPr/>
      </xdr:nvSpPr>
      <xdr:spPr>
        <a:xfrm>
          <a:off x="3418541" y="6788522"/>
          <a:ext cx="4600388" cy="913654"/>
        </a:xfrm>
        <a:prstGeom prst="round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＜留意事項＞</a:t>
          </a:r>
          <a:endParaRPr kumimoji="1" lang="en-US" altLang="ja-JP" sz="1000" b="1" u="sng">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・口座名義人が、法人代表者と異なる場合は、次の委任状の欄について、必ず記載・押印のうえ、郵送で提出してください。</a:t>
          </a:r>
          <a:endParaRPr kumimoji="1" lang="en-US" altLang="ja-JP" sz="1000" b="1" u="sng">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例）口座名義人が施設長名になっており、法人代表者と異なる　等</a:t>
          </a:r>
        </a:p>
      </xdr:txBody>
    </xdr:sp>
    <xdr:clientData/>
  </xdr:twoCellAnchor>
  <xdr:twoCellAnchor>
    <xdr:from>
      <xdr:col>30</xdr:col>
      <xdr:colOff>149413</xdr:colOff>
      <xdr:row>59</xdr:row>
      <xdr:rowOff>156883</xdr:rowOff>
    </xdr:from>
    <xdr:to>
      <xdr:col>31</xdr:col>
      <xdr:colOff>213585</xdr:colOff>
      <xdr:row>61</xdr:row>
      <xdr:rowOff>116467</xdr:rowOff>
    </xdr:to>
    <xdr:sp macro="" textlink="">
      <xdr:nvSpPr>
        <xdr:cNvPr id="5" name="Oval 1">
          <a:extLst>
            <a:ext uri="{FF2B5EF4-FFF2-40B4-BE49-F238E27FC236}">
              <a16:creationId xmlns:a16="http://schemas.microsoft.com/office/drawing/2014/main" id="{453C5C06-8424-4ABE-8E0B-584CC7110C30}"/>
            </a:ext>
          </a:extLst>
        </xdr:cNvPr>
        <xdr:cNvSpPr>
          <a:spLocks noChangeArrowheads="1"/>
        </xdr:cNvSpPr>
      </xdr:nvSpPr>
      <xdr:spPr bwMode="auto">
        <a:xfrm>
          <a:off x="7007413" y="9910483"/>
          <a:ext cx="292772" cy="289784"/>
        </a:xfrm>
        <a:prstGeom prst="ellipse">
          <a:avLst/>
        </a:prstGeom>
        <a:solidFill>
          <a:srgbClr val="FFFFFF"/>
        </a:solidFill>
        <a:ln w="9525" cap="rnd">
          <a:solidFill>
            <a:srgbClr val="000000"/>
          </a:solidFill>
          <a:prstDash val="sysDot"/>
          <a:round/>
          <a:headEnd/>
          <a:tailEnd/>
        </a:ln>
      </xdr:spPr>
      <xdr:txBody>
        <a:bodyPr rot="0" vert="horz" wrap="square" lIns="5400" tIns="5400" rIns="5400" bIns="5400" anchor="t" anchorCtr="0" upright="1">
          <a:noAutofit/>
        </a:bodyPr>
        <a:lstStyle/>
        <a:p>
          <a:pPr algn="ctr">
            <a:lnSpc>
              <a:spcPts val="1300"/>
            </a:lnSpc>
            <a:buNone/>
          </a:pPr>
          <a:r>
            <a:rPr lang="ja-JP" sz="800">
              <a:solidFill>
                <a:srgbClr val="7F7F7F"/>
              </a:solidFill>
              <a:effectLst/>
              <a:latin typeface="ＭＳ Ｐゴシック" panose="020B0600070205080204" pitchFamily="50" charset="-128"/>
              <a:ea typeface="ＭＳ 明朝" panose="02020609040205080304" pitchFamily="17" charset="-128"/>
              <a:cs typeface="Times New Roman" panose="02020603050405020304" pitchFamily="18" charset="0"/>
            </a:rPr>
            <a:t>印</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11</xdr:col>
      <xdr:colOff>104588</xdr:colOff>
      <xdr:row>41</xdr:row>
      <xdr:rowOff>104588</xdr:rowOff>
    </xdr:from>
    <xdr:to>
      <xdr:col>13</xdr:col>
      <xdr:colOff>134471</xdr:colOff>
      <xdr:row>46</xdr:row>
      <xdr:rowOff>74706</xdr:rowOff>
    </xdr:to>
    <xdr:sp macro="" textlink="">
      <xdr:nvSpPr>
        <xdr:cNvPr id="6" name="矢印: 下 5">
          <a:extLst>
            <a:ext uri="{FF2B5EF4-FFF2-40B4-BE49-F238E27FC236}">
              <a16:creationId xmlns:a16="http://schemas.microsoft.com/office/drawing/2014/main" id="{5FEFCA4D-F6C8-4DB7-86AF-EC6261C5307F}"/>
            </a:ext>
          </a:extLst>
        </xdr:cNvPr>
        <xdr:cNvSpPr/>
      </xdr:nvSpPr>
      <xdr:spPr>
        <a:xfrm>
          <a:off x="2619188" y="6873688"/>
          <a:ext cx="487083" cy="795618"/>
        </a:xfrm>
        <a:prstGeom prst="down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218141</xdr:colOff>
      <xdr:row>41</xdr:row>
      <xdr:rowOff>19422</xdr:rowOff>
    </xdr:from>
    <xdr:to>
      <xdr:col>35</xdr:col>
      <xdr:colOff>17929</xdr:colOff>
      <xdr:row>46</xdr:row>
      <xdr:rowOff>107576</xdr:rowOff>
    </xdr:to>
    <xdr:sp macro="" textlink="">
      <xdr:nvSpPr>
        <xdr:cNvPr id="7" name="四角形: 角を丸くする 6">
          <a:extLst>
            <a:ext uri="{FF2B5EF4-FFF2-40B4-BE49-F238E27FC236}">
              <a16:creationId xmlns:a16="http://schemas.microsoft.com/office/drawing/2014/main" id="{A0D39283-5456-4E62-B1DD-D072AABEBC16}"/>
            </a:ext>
          </a:extLst>
        </xdr:cNvPr>
        <xdr:cNvSpPr/>
      </xdr:nvSpPr>
      <xdr:spPr>
        <a:xfrm>
          <a:off x="3418541" y="6788522"/>
          <a:ext cx="4600388" cy="913654"/>
        </a:xfrm>
        <a:prstGeom prst="round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＜留意事項＞</a:t>
          </a:r>
          <a:endParaRPr kumimoji="1" lang="en-US" altLang="ja-JP" sz="1000" b="1" u="sng">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・口座名義人が、法人等代表者と異なる場合は、次の委任状の欄について、必ず記載・押印のうえ、郵送で提出してください。</a:t>
          </a:r>
          <a:endParaRPr kumimoji="1" lang="en-US" altLang="ja-JP" sz="1000" b="1" u="sng">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00" b="1" u="sng">
              <a:solidFill>
                <a:srgbClr val="FF0000"/>
              </a:solidFill>
              <a:latin typeface="ＭＳ ゴシック" panose="020B0609070205080204" pitchFamily="49" charset="-128"/>
              <a:ea typeface="ＭＳ ゴシック" panose="020B0609070205080204" pitchFamily="49" charset="-128"/>
            </a:rPr>
            <a:t>例）口座名義人が施設長名になっており、法人代表者と異なる　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3"/>
  <sheetViews>
    <sheetView showGridLines="0" showZeros="0" view="pageBreakPreview" topLeftCell="A17" zoomScaleNormal="100" zoomScaleSheetLayoutView="100" workbookViewId="0">
      <selection activeCell="N23" sqref="N23"/>
    </sheetView>
  </sheetViews>
  <sheetFormatPr defaultColWidth="2.26953125" defaultRowHeight="12"/>
  <cols>
    <col min="1" max="1" width="2.6328125" style="1" customWidth="1"/>
    <col min="2" max="16384" width="2.26953125" style="1"/>
  </cols>
  <sheetData>
    <row r="1" spans="1:39" ht="13">
      <c r="A1" s="1" t="s">
        <v>252</v>
      </c>
      <c r="AM1" s="86"/>
    </row>
    <row r="2" spans="1:39" ht="22.5" customHeight="1">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row>
    <row r="3" spans="1:39" ht="13">
      <c r="A3" s="66"/>
      <c r="B3" s="66"/>
      <c r="C3" s="87"/>
      <c r="D3" s="87"/>
      <c r="E3" s="66"/>
      <c r="F3" s="66"/>
      <c r="G3" s="66"/>
      <c r="H3" s="66"/>
      <c r="I3" s="66"/>
      <c r="J3" s="66"/>
      <c r="K3" s="66"/>
      <c r="L3" s="66"/>
      <c r="M3" s="66"/>
      <c r="N3" s="66"/>
      <c r="O3" s="66"/>
      <c r="P3" s="66"/>
      <c r="Q3" s="66"/>
      <c r="R3" s="66"/>
      <c r="S3" s="66"/>
      <c r="T3" s="66"/>
      <c r="U3" s="66"/>
      <c r="V3" s="66"/>
      <c r="W3" s="66"/>
      <c r="X3" s="66"/>
      <c r="Y3" s="66"/>
      <c r="Z3" s="66"/>
      <c r="AA3" s="66"/>
      <c r="AB3" s="110" t="s">
        <v>255</v>
      </c>
      <c r="AC3" s="110"/>
      <c r="AD3" s="110"/>
      <c r="AE3" s="110"/>
      <c r="AF3" s="110"/>
      <c r="AG3" s="110"/>
      <c r="AH3" s="110"/>
      <c r="AI3" s="110"/>
      <c r="AJ3" s="110"/>
      <c r="AK3" s="110"/>
      <c r="AL3" s="87"/>
      <c r="AM3" s="87"/>
    </row>
    <row r="4" spans="1:39" ht="45" customHeight="1">
      <c r="A4" s="66"/>
      <c r="B4" s="66"/>
      <c r="C4" s="87"/>
      <c r="D4" s="87"/>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row>
    <row r="5" spans="1:39" ht="18" customHeight="1">
      <c r="A5" s="125" t="s">
        <v>196</v>
      </c>
      <c r="B5" s="125"/>
      <c r="C5" s="125"/>
      <c r="D5" s="125"/>
      <c r="E5" s="125"/>
      <c r="F5" s="125"/>
      <c r="G5" s="125"/>
      <c r="H5" s="66"/>
      <c r="I5" s="66" t="s">
        <v>263</v>
      </c>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row>
    <row r="6" spans="1:39" ht="45" customHeight="1">
      <c r="A6" s="86"/>
      <c r="B6" s="86"/>
      <c r="C6" s="86"/>
      <c r="D6" s="86"/>
      <c r="E6" s="86"/>
      <c r="F6" s="86"/>
      <c r="G6" s="8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row>
    <row r="7" spans="1:39" ht="18" customHeight="1">
      <c r="A7" s="86"/>
      <c r="B7" s="86"/>
      <c r="C7" s="86"/>
      <c r="D7" s="86"/>
      <c r="E7" s="86"/>
      <c r="F7" s="86"/>
      <c r="G7" s="86"/>
      <c r="H7" s="66"/>
      <c r="I7" s="66"/>
      <c r="J7" s="66"/>
      <c r="K7" s="66"/>
      <c r="L7" s="66"/>
      <c r="M7" s="66"/>
      <c r="N7" s="66"/>
      <c r="O7" s="66"/>
      <c r="P7" s="66"/>
      <c r="Q7" s="66"/>
      <c r="R7" s="66"/>
      <c r="S7" s="66"/>
      <c r="T7" s="66"/>
      <c r="U7" s="66"/>
      <c r="V7" s="66"/>
      <c r="W7" s="66" t="s">
        <v>197</v>
      </c>
      <c r="X7" s="66"/>
      <c r="Y7" s="66"/>
      <c r="Z7" s="66"/>
      <c r="AA7" s="66"/>
      <c r="AB7" s="66"/>
      <c r="AC7" s="66"/>
      <c r="AD7" s="66"/>
      <c r="AE7" s="66"/>
      <c r="AF7" s="66"/>
      <c r="AG7" s="66"/>
      <c r="AH7" s="66"/>
      <c r="AI7" s="66"/>
      <c r="AJ7" s="66"/>
      <c r="AK7" s="66"/>
      <c r="AL7" s="66"/>
      <c r="AM7" s="66"/>
    </row>
    <row r="8" spans="1:39" ht="15.75" customHeight="1">
      <c r="A8" s="86"/>
      <c r="B8" s="86"/>
      <c r="C8" s="86"/>
      <c r="D8" s="86"/>
      <c r="E8" s="86"/>
      <c r="F8" s="86"/>
      <c r="G8" s="86"/>
      <c r="H8" s="66"/>
      <c r="I8" s="66"/>
      <c r="J8" s="66"/>
      <c r="K8" s="66"/>
      <c r="L8" s="66"/>
      <c r="M8" s="66"/>
      <c r="N8" s="66"/>
      <c r="O8" s="66"/>
      <c r="P8" s="66"/>
      <c r="Q8" s="66"/>
      <c r="R8" s="66"/>
      <c r="S8" s="66"/>
      <c r="T8" s="66"/>
      <c r="U8" s="66"/>
      <c r="V8" s="66"/>
      <c r="W8" s="105" t="s">
        <v>198</v>
      </c>
      <c r="X8" s="105"/>
      <c r="Y8" s="105"/>
      <c r="Z8" s="105"/>
      <c r="AA8" s="105"/>
      <c r="AB8" s="105"/>
      <c r="AC8" s="107"/>
      <c r="AD8" s="107"/>
      <c r="AE8" s="107"/>
      <c r="AF8" s="107"/>
      <c r="AG8" s="107"/>
      <c r="AH8" s="107"/>
      <c r="AI8" s="107"/>
      <c r="AJ8" s="107"/>
      <c r="AK8" s="107"/>
      <c r="AL8" s="86"/>
      <c r="AM8" s="66"/>
    </row>
    <row r="9" spans="1:39" ht="15.75" customHeight="1">
      <c r="A9" s="86"/>
      <c r="B9" s="86"/>
      <c r="C9" s="86"/>
      <c r="D9" s="86"/>
      <c r="E9" s="86"/>
      <c r="F9" s="86"/>
      <c r="G9" s="86"/>
      <c r="H9" s="66"/>
      <c r="I9" s="66"/>
      <c r="J9" s="66"/>
      <c r="K9" s="66"/>
      <c r="L9" s="66"/>
      <c r="M9" s="66"/>
      <c r="N9" s="66"/>
      <c r="O9" s="66"/>
      <c r="P9" s="66"/>
      <c r="Q9" s="66"/>
      <c r="R9" s="66"/>
      <c r="S9" s="66"/>
      <c r="T9" s="66"/>
      <c r="U9" s="66"/>
      <c r="V9" s="66"/>
      <c r="W9" s="106" t="s">
        <v>253</v>
      </c>
      <c r="X9" s="106"/>
      <c r="Y9" s="106"/>
      <c r="Z9" s="106"/>
      <c r="AA9" s="106"/>
      <c r="AB9" s="106"/>
      <c r="AC9" s="108"/>
      <c r="AD9" s="108"/>
      <c r="AE9" s="108"/>
      <c r="AF9" s="108"/>
      <c r="AG9" s="108"/>
      <c r="AH9" s="108"/>
      <c r="AI9" s="108"/>
      <c r="AJ9" s="108"/>
      <c r="AK9" s="108"/>
      <c r="AL9" s="89"/>
      <c r="AM9" s="66"/>
    </row>
    <row r="10" spans="1:39" ht="15.75" customHeight="1">
      <c r="A10" s="86"/>
      <c r="B10" s="86"/>
      <c r="C10" s="86"/>
      <c r="D10" s="86"/>
      <c r="E10" s="86"/>
      <c r="F10" s="86"/>
      <c r="G10" s="86"/>
      <c r="H10" s="66"/>
      <c r="I10" s="66"/>
      <c r="J10" s="66"/>
      <c r="K10" s="66"/>
      <c r="L10" s="66"/>
      <c r="M10" s="66"/>
      <c r="N10" s="66"/>
      <c r="O10" s="66"/>
      <c r="P10" s="66"/>
      <c r="Q10" s="66"/>
      <c r="R10" s="66"/>
      <c r="S10" s="66"/>
      <c r="T10" s="66"/>
      <c r="U10" s="66"/>
      <c r="V10" s="66"/>
      <c r="W10" s="106" t="s">
        <v>254</v>
      </c>
      <c r="X10" s="106"/>
      <c r="Y10" s="106"/>
      <c r="Z10" s="106"/>
      <c r="AA10" s="106"/>
      <c r="AB10" s="106"/>
      <c r="AC10" s="108"/>
      <c r="AD10" s="108"/>
      <c r="AE10" s="108"/>
      <c r="AF10" s="108"/>
      <c r="AG10" s="108"/>
      <c r="AH10" s="108"/>
      <c r="AI10" s="108"/>
      <c r="AJ10" s="108"/>
      <c r="AK10" s="108"/>
      <c r="AL10" s="89"/>
      <c r="AM10" s="66"/>
    </row>
    <row r="11" spans="1:39" ht="60" customHeight="1">
      <c r="A11" s="86"/>
      <c r="B11" s="86"/>
      <c r="C11" s="86"/>
      <c r="D11" s="86"/>
      <c r="E11" s="86"/>
      <c r="F11" s="86"/>
      <c r="G11" s="8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row>
    <row r="12" spans="1:39" ht="18" customHeight="1">
      <c r="A12" s="105" t="s">
        <v>256</v>
      </c>
      <c r="B12" s="124"/>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87"/>
    </row>
    <row r="13" spans="1:39" ht="18" customHeight="1">
      <c r="A13" s="66"/>
      <c r="B13" s="66"/>
      <c r="C13" s="66"/>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row>
    <row r="14" spans="1:39" ht="11" customHeight="1">
      <c r="A14" s="66"/>
      <c r="B14" s="66"/>
      <c r="C14" s="87"/>
      <c r="D14" s="87"/>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row>
    <row r="15" spans="1:39" ht="13">
      <c r="A15" s="66"/>
      <c r="B15" s="66" t="s">
        <v>257</v>
      </c>
      <c r="C15" s="87"/>
      <c r="D15" s="87"/>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row>
    <row r="16" spans="1:39" ht="13">
      <c r="A16" s="66" t="s">
        <v>258</v>
      </c>
      <c r="B16" s="66"/>
      <c r="C16" s="87"/>
      <c r="D16" s="87"/>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row>
    <row r="17" spans="1:39" ht="57.75" customHeight="1">
      <c r="A17" s="66"/>
      <c r="B17" s="66"/>
      <c r="C17" s="66"/>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row>
    <row r="18" spans="1:39" ht="14.25" customHeight="1">
      <c r="A18" s="66"/>
      <c r="B18" s="113" t="s">
        <v>0</v>
      </c>
      <c r="C18" s="113"/>
      <c r="D18" s="113"/>
      <c r="E18" s="113"/>
      <c r="F18" s="113"/>
      <c r="G18" s="113"/>
      <c r="H18" s="113"/>
      <c r="I18" s="113"/>
      <c r="J18" s="113"/>
      <c r="K18" s="114">
        <f ca="1">SUM('申請額一覧（入力不要）'!F5:F19)*1000</f>
        <v>0</v>
      </c>
      <c r="L18" s="115"/>
      <c r="M18" s="115"/>
      <c r="N18" s="115"/>
      <c r="O18" s="115"/>
      <c r="P18" s="115"/>
      <c r="Q18" s="115"/>
      <c r="R18" s="115"/>
      <c r="S18" s="66" t="s">
        <v>243</v>
      </c>
      <c r="T18" s="66"/>
      <c r="U18" s="66"/>
      <c r="V18" s="66"/>
      <c r="W18" s="66"/>
      <c r="X18" s="66"/>
      <c r="Y18" s="66"/>
      <c r="Z18" s="66"/>
      <c r="AA18" s="66"/>
      <c r="AB18" s="66"/>
      <c r="AC18" s="66"/>
      <c r="AD18" s="66"/>
      <c r="AE18" s="66"/>
      <c r="AF18" s="66"/>
      <c r="AG18" s="66"/>
      <c r="AH18" s="66"/>
      <c r="AI18" s="66"/>
      <c r="AJ18" s="66"/>
      <c r="AK18" s="66"/>
      <c r="AL18" s="66"/>
      <c r="AM18" s="66"/>
    </row>
    <row r="19" spans="1:39" ht="14.25" customHeight="1">
      <c r="A19" s="66"/>
      <c r="B19" s="66"/>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row>
    <row r="20" spans="1:39" ht="14.25" customHeight="1">
      <c r="A20" s="66"/>
      <c r="B20" s="66"/>
      <c r="C20" s="66"/>
      <c r="D20" s="66"/>
      <c r="E20" s="66"/>
      <c r="F20" s="66"/>
      <c r="G20" s="66"/>
      <c r="H20" s="66"/>
      <c r="I20" s="66"/>
      <c r="J20" s="66"/>
      <c r="K20" s="66"/>
      <c r="L20" s="66"/>
      <c r="M20" s="66"/>
      <c r="N20" s="66"/>
      <c r="O20" s="66"/>
      <c r="P20" s="66"/>
      <c r="Q20" s="66"/>
      <c r="R20" s="66"/>
      <c r="S20" s="66"/>
      <c r="T20" s="66"/>
      <c r="U20" s="66"/>
      <c r="V20" s="66"/>
      <c r="W20" s="66"/>
      <c r="X20" s="88"/>
      <c r="Y20" s="88"/>
      <c r="Z20" s="88"/>
      <c r="AA20" s="88"/>
      <c r="AB20" s="88"/>
      <c r="AC20" s="66"/>
      <c r="AD20" s="66"/>
      <c r="AE20" s="66"/>
      <c r="AF20" s="66"/>
      <c r="AG20" s="66"/>
      <c r="AH20" s="66"/>
      <c r="AI20" s="66"/>
      <c r="AJ20" s="66"/>
      <c r="AK20" s="66"/>
      <c r="AL20" s="66"/>
      <c r="AM20" s="66"/>
    </row>
    <row r="21" spans="1:39" ht="14.25" customHeight="1">
      <c r="A21" s="66"/>
      <c r="B21" s="66"/>
      <c r="C21" s="66"/>
      <c r="D21" s="66"/>
      <c r="E21" s="66"/>
      <c r="F21" s="66"/>
      <c r="G21" s="66"/>
      <c r="H21" s="66"/>
      <c r="I21" s="66"/>
      <c r="J21" s="66"/>
      <c r="K21" s="66"/>
      <c r="L21" s="66"/>
      <c r="M21" s="66"/>
      <c r="N21" s="66"/>
      <c r="O21" s="66"/>
      <c r="P21" s="66"/>
      <c r="Q21" s="66"/>
      <c r="R21" s="66"/>
      <c r="S21" s="66"/>
      <c r="T21" s="66"/>
      <c r="U21" s="66"/>
      <c r="V21" s="66"/>
      <c r="W21" s="66"/>
      <c r="X21" s="88"/>
      <c r="Y21" s="88"/>
      <c r="Z21" s="88"/>
      <c r="AA21" s="88"/>
      <c r="AB21" s="88"/>
      <c r="AC21" s="66"/>
      <c r="AD21" s="66"/>
      <c r="AE21" s="66"/>
      <c r="AF21" s="66"/>
      <c r="AG21" s="66"/>
      <c r="AH21" s="66"/>
      <c r="AI21" s="66"/>
      <c r="AJ21" s="66"/>
      <c r="AK21" s="66"/>
      <c r="AL21" s="66"/>
      <c r="AM21" s="66"/>
    </row>
    <row r="22" spans="1:39" ht="14.25" customHeight="1">
      <c r="B22" s="66"/>
      <c r="C22" s="66"/>
      <c r="D22" s="66"/>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row>
    <row r="23" spans="1:39" ht="14.25" customHeight="1">
      <c r="B23" s="66" t="s">
        <v>2</v>
      </c>
      <c r="C23" s="66"/>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row>
    <row r="24" spans="1:39" ht="14.25" customHeight="1">
      <c r="B24" s="66" t="s">
        <v>244</v>
      </c>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row>
    <row r="25" spans="1:39" ht="14.25" customHeight="1">
      <c r="B25" s="66" t="s">
        <v>259</v>
      </c>
      <c r="C25" s="66"/>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row>
    <row r="26" spans="1:39" ht="14.25" customHeight="1">
      <c r="B26" s="66" t="s">
        <v>245</v>
      </c>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row>
    <row r="27" spans="1:39" ht="14.25" customHeight="1">
      <c r="B27" s="66" t="s">
        <v>246</v>
      </c>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row>
    <row r="31" spans="1:39">
      <c r="T31" s="1" t="s">
        <v>3</v>
      </c>
    </row>
    <row r="32" spans="1:39" ht="6" customHeight="1"/>
    <row r="33" spans="1:37" ht="18" customHeight="1">
      <c r="M33" s="111" t="s">
        <v>4</v>
      </c>
      <c r="N33" s="112"/>
      <c r="O33" s="112"/>
      <c r="P33" s="112"/>
      <c r="Q33" s="112"/>
      <c r="R33" s="112"/>
      <c r="S33" s="112"/>
      <c r="T33" s="68"/>
      <c r="U33" s="123"/>
      <c r="V33" s="123"/>
      <c r="W33" s="123"/>
      <c r="X33" s="123"/>
      <c r="Y33" s="123"/>
      <c r="Z33" s="123"/>
      <c r="AA33" s="123"/>
      <c r="AB33" s="123"/>
      <c r="AC33" s="123"/>
      <c r="AD33" s="123"/>
      <c r="AE33" s="123"/>
      <c r="AF33" s="123"/>
      <c r="AG33" s="123"/>
      <c r="AH33" s="123"/>
      <c r="AI33" s="123"/>
      <c r="AJ33" s="123"/>
      <c r="AK33" s="123"/>
    </row>
    <row r="34" spans="1:37" ht="18.75" customHeight="1">
      <c r="M34" s="111" t="s">
        <v>5</v>
      </c>
      <c r="N34" s="112"/>
      <c r="O34" s="112"/>
      <c r="P34" s="112"/>
      <c r="Q34" s="112"/>
      <c r="R34" s="112"/>
      <c r="S34" s="112"/>
      <c r="T34" s="68"/>
      <c r="U34" s="109"/>
      <c r="V34" s="109"/>
      <c r="W34" s="109"/>
      <c r="X34" s="109"/>
      <c r="Y34" s="109"/>
      <c r="Z34" s="109"/>
      <c r="AA34" s="109"/>
      <c r="AB34" s="109"/>
      <c r="AC34" s="109"/>
      <c r="AD34" s="109"/>
      <c r="AE34" s="109"/>
      <c r="AF34" s="109"/>
      <c r="AG34" s="109"/>
      <c r="AH34" s="109"/>
      <c r="AI34" s="109"/>
      <c r="AJ34" s="109"/>
      <c r="AK34" s="109"/>
    </row>
    <row r="35" spans="1:37" ht="18.75" customHeight="1">
      <c r="M35" s="111" t="s">
        <v>6</v>
      </c>
      <c r="N35" s="112"/>
      <c r="O35" s="112"/>
      <c r="P35" s="112"/>
      <c r="Q35" s="112"/>
      <c r="R35" s="112"/>
      <c r="S35" s="112"/>
      <c r="T35" s="68"/>
      <c r="U35" s="109"/>
      <c r="V35" s="109"/>
      <c r="W35" s="109"/>
      <c r="X35" s="109"/>
      <c r="Y35" s="109"/>
      <c r="Z35" s="109"/>
      <c r="AA35" s="109"/>
      <c r="AB35" s="109"/>
      <c r="AC35" s="109"/>
      <c r="AD35" s="109"/>
      <c r="AE35" s="109"/>
      <c r="AF35" s="109"/>
      <c r="AG35" s="109"/>
      <c r="AH35" s="109"/>
      <c r="AI35" s="109"/>
      <c r="AJ35" s="109"/>
      <c r="AK35" s="109"/>
    </row>
    <row r="36" spans="1:37" ht="18.75" customHeight="1">
      <c r="M36" s="116" t="s">
        <v>7</v>
      </c>
      <c r="N36" s="117"/>
      <c r="O36" s="117"/>
      <c r="P36" s="67"/>
      <c r="Q36" s="120" t="s">
        <v>8</v>
      </c>
      <c r="R36" s="121"/>
      <c r="S36" s="121"/>
      <c r="T36" s="122"/>
      <c r="U36" s="109"/>
      <c r="V36" s="109"/>
      <c r="W36" s="109"/>
      <c r="X36" s="109"/>
      <c r="Y36" s="109"/>
      <c r="Z36" s="109"/>
      <c r="AA36" s="109"/>
      <c r="AB36" s="109"/>
      <c r="AC36" s="109"/>
      <c r="AD36" s="109"/>
      <c r="AE36" s="109"/>
      <c r="AF36" s="109"/>
      <c r="AG36" s="109"/>
      <c r="AH36" s="109"/>
      <c r="AI36" s="109"/>
      <c r="AJ36" s="109"/>
      <c r="AK36" s="109"/>
    </row>
    <row r="37" spans="1:37" ht="18.75" customHeight="1">
      <c r="M37" s="118"/>
      <c r="N37" s="119"/>
      <c r="O37" s="119"/>
      <c r="P37" s="69"/>
      <c r="Q37" s="120" t="s">
        <v>9</v>
      </c>
      <c r="R37" s="121"/>
      <c r="S37" s="121"/>
      <c r="T37" s="122"/>
      <c r="U37" s="109"/>
      <c r="V37" s="109"/>
      <c r="W37" s="109"/>
      <c r="X37" s="109"/>
      <c r="Y37" s="109"/>
      <c r="Z37" s="109"/>
      <c r="AA37" s="109"/>
      <c r="AB37" s="109"/>
      <c r="AC37" s="109"/>
      <c r="AD37" s="109"/>
      <c r="AE37" s="109"/>
      <c r="AF37" s="109"/>
      <c r="AG37" s="109"/>
      <c r="AH37" s="109"/>
      <c r="AI37" s="109"/>
      <c r="AJ37" s="109"/>
      <c r="AK37" s="109"/>
    </row>
    <row r="38" spans="1:37" ht="18.75" customHeight="1">
      <c r="A38" s="61"/>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row>
    <row r="39" spans="1:37">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row>
    <row r="40" spans="1:37">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row>
    <row r="41" spans="1:37">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row>
    <row r="42" spans="1:37">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row>
    <row r="43" spans="1:37">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row>
  </sheetData>
  <mergeCells count="22">
    <mergeCell ref="U36:AK36"/>
    <mergeCell ref="U37:AK37"/>
    <mergeCell ref="AB3:AK3"/>
    <mergeCell ref="M33:S33"/>
    <mergeCell ref="B18:J18"/>
    <mergeCell ref="K18:R18"/>
    <mergeCell ref="M36:O37"/>
    <mergeCell ref="Q36:T36"/>
    <mergeCell ref="Q37:T37"/>
    <mergeCell ref="M34:S34"/>
    <mergeCell ref="M35:S35"/>
    <mergeCell ref="U33:AK33"/>
    <mergeCell ref="U34:AK34"/>
    <mergeCell ref="U35:AK35"/>
    <mergeCell ref="A12:AL12"/>
    <mergeCell ref="A5:G5"/>
    <mergeCell ref="W8:AB8"/>
    <mergeCell ref="W9:AB9"/>
    <mergeCell ref="AC8:AK8"/>
    <mergeCell ref="AC9:AK9"/>
    <mergeCell ref="W10:AB10"/>
    <mergeCell ref="AC10:AK10"/>
  </mergeCells>
  <phoneticPr fontId="4"/>
  <printOptions horizontalCentered="1"/>
  <pageMargins left="0.70866141732283472" right="0.70866141732283472" top="0.9448818897637796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601E4-B815-4DF1-AA4B-F621265A0EEF}">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E1B02195-D14F-438D-B94A-E833BE0F8A35}"/>
    <dataValidation type="list" allowBlank="1" showInputMessage="1" showErrorMessage="1" sqref="X13:Z14" xr:uid="{40FC595E-8636-4C83-8C0C-3E4D14AD449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7D4AF6C6-5003-4822-913F-B350AF3803F2}">
          <x14:formula1>
            <xm:f>リスト!$B$2:$B$30</xm:f>
          </x14:formula1>
          <xm:sqref>L9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631CB-7AEF-41B0-A3A7-EF0073A4D7FA}">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1A60F31D-DDC8-4FB7-A5BF-B057627B2CF7}">
      <formula1>"✔"</formula1>
    </dataValidation>
    <dataValidation imeMode="halfAlpha" allowBlank="1" showInputMessage="1" showErrorMessage="1" sqref="S18:V20 J18:N20 S29:V29 J29:N29" xr:uid="{D8BFCC18-E5C7-4416-B7BC-2042E986CBC7}"/>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ED3B42A1-7D54-42F9-9683-BF3B343FFE20}">
          <x14:formula1>
            <xm:f>リスト!$B$2:$B$30</xm:f>
          </x14:formula1>
          <xm:sqref>L9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897F7-01D2-46B6-962B-1E1B9B1E3E14}">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63E522A6-C688-4F90-B83C-61E90DCDD3AE}"/>
    <dataValidation type="list" allowBlank="1" showInputMessage="1" showErrorMessage="1" sqref="X13:Z14" xr:uid="{518236A2-B505-444B-AD2B-89B784A7B15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F58978A9-B459-464F-B873-54014C8C2000}">
          <x14:formula1>
            <xm:f>リスト!$B$2:$B$30</xm:f>
          </x14:formula1>
          <xm:sqref>L9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590A2-B62B-4122-A04E-0FE3666C45D1}">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EE514DF5-010F-468F-8F27-2836B540E212}">
      <formula1>"✔"</formula1>
    </dataValidation>
    <dataValidation imeMode="halfAlpha" allowBlank="1" showInputMessage="1" showErrorMessage="1" sqref="S18:V20 J18:N20 S29:V29 J29:N29" xr:uid="{4184A6CD-DDC5-4FE8-9795-588EAE8B7630}"/>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C1F9680C-AF65-41A3-8870-E8367869AF5A}">
          <x14:formula1>
            <xm:f>リスト!$B$2:$B$30</xm:f>
          </x14:formula1>
          <xm:sqref>L9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235E-60B0-49F1-8F8D-4EB4ABAE904C}">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5617D50A-BDB9-4367-93B4-1BB406325E44}"/>
    <dataValidation type="list" allowBlank="1" showInputMessage="1" showErrorMessage="1" sqref="X13:Z14" xr:uid="{16704BF0-1BF8-48FD-BC0D-D018E520BC5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F6DC325C-7A96-445B-81FC-0FC68BCD0DA5}">
          <x14:formula1>
            <xm:f>リスト!$B$2:$B$30</xm:f>
          </x14:formula1>
          <xm:sqref>L9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8F982-57AF-471A-805F-33546D43EDCD}">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2E91AC7A-0CEC-4A2D-A55B-F13DB3AA1A18}">
      <formula1>"✔"</formula1>
    </dataValidation>
    <dataValidation imeMode="halfAlpha" allowBlank="1" showInputMessage="1" showErrorMessage="1" sqref="S18:V20 J18:N20 S29:V29 J29:N29" xr:uid="{2AD16702-5238-40F7-9B42-514639C5633E}"/>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74DE2A97-CC53-4236-B17B-6EE86BA06E25}">
          <x14:formula1>
            <xm:f>リスト!$B$2:$B$30</xm:f>
          </x14:formula1>
          <xm:sqref>L9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736D-1011-42F9-837A-2CA057387B91}">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36356952-D028-4F32-B7C0-302B16862E39}"/>
    <dataValidation type="list" allowBlank="1" showInputMessage="1" showErrorMessage="1" sqref="X13:Z14" xr:uid="{067854CD-2BAD-4BB4-8138-B177EE68FBF9}">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F339F8DC-F0C9-4DC5-B6DD-09DF1AC7690A}">
          <x14:formula1>
            <xm:f>リスト!$B$2:$B$30</xm:f>
          </x14:formula1>
          <xm:sqref>L9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0CDB-2928-423F-AB4B-7693F553DF26}">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0EBC4AF2-EBA2-4EF1-AEAA-631C799187BF}">
      <formula1>"✔"</formula1>
    </dataValidation>
    <dataValidation imeMode="halfAlpha" allowBlank="1" showInputMessage="1" showErrorMessage="1" sqref="S18:V20 J18:N20 S29:V29 J29:N29" xr:uid="{E0489C88-2661-4023-8136-D2A77F4EE6DE}"/>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1D7A4B7F-03F2-4827-9132-4D028F539E6E}">
          <x14:formula1>
            <xm:f>リスト!$B$2:$B$30</xm:f>
          </x14:formula1>
          <xm:sqref>L9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782AB-7300-4C6D-98D8-EA6BBA0CD296}">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X31:AM31"/>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AC9A6A0F-F548-4DE8-9930-9E75C9B7993A}"/>
    <dataValidation type="list" allowBlank="1" showInputMessage="1" showErrorMessage="1" sqref="X13:Z14" xr:uid="{34C3D7C2-F0C1-428E-864F-86DCED64147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BF24AC70-61FC-49B3-90C7-1DCD704C0CAF}">
          <x14:formula1>
            <xm:f>リスト!$B$2:$B$30</xm:f>
          </x14:formula1>
          <xm:sqref>L9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23CD-6E81-45D6-B891-0CB9701FBDA3}">
  <sheetPr>
    <pageSetUpPr fitToPage="1"/>
  </sheetPr>
  <dimension ref="B2:AI53"/>
  <sheetViews>
    <sheetView tabSelected="1" view="pageBreakPreview" topLeftCell="A7" zoomScale="85" zoomScaleNormal="85" zoomScaleSheetLayoutView="85" workbookViewId="0">
      <selection activeCell="K11" sqref="K11:AI14"/>
    </sheetView>
  </sheetViews>
  <sheetFormatPr defaultRowHeight="13"/>
  <cols>
    <col min="1" max="110" width="3.26953125" style="93" customWidth="1"/>
    <col min="111" max="16384" width="8.7265625" style="93"/>
  </cols>
  <sheetData>
    <row r="2" spans="2:35">
      <c r="B2" s="2" t="s">
        <v>249</v>
      </c>
    </row>
    <row r="4" spans="2:35" ht="13.15" customHeight="1">
      <c r="C4" s="281" t="s">
        <v>200</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row>
    <row r="5" spans="2:35" ht="13.15" customHeight="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row>
    <row r="7" spans="2:35" ht="14">
      <c r="C7" s="94" t="s">
        <v>201</v>
      </c>
    </row>
    <row r="9" spans="2:35">
      <c r="D9" s="282" t="s">
        <v>202</v>
      </c>
      <c r="E9" s="282"/>
      <c r="F9" s="282"/>
      <c r="G9" s="282"/>
      <c r="H9" s="282"/>
      <c r="I9" s="282"/>
      <c r="J9" s="282"/>
      <c r="K9" s="283">
        <f>申請書!AC8</f>
        <v>0</v>
      </c>
      <c r="L9" s="283"/>
      <c r="M9" s="283"/>
      <c r="N9" s="283"/>
      <c r="O9" s="283"/>
      <c r="P9" s="283"/>
      <c r="Q9" s="283"/>
      <c r="R9" s="283"/>
      <c r="S9" s="283"/>
      <c r="T9" s="283"/>
      <c r="U9" s="283"/>
      <c r="V9" s="283"/>
      <c r="W9" s="283"/>
      <c r="X9" s="283"/>
      <c r="Y9" s="283"/>
      <c r="Z9" s="283"/>
      <c r="AA9" s="283"/>
      <c r="AB9" s="283"/>
      <c r="AC9" s="283"/>
      <c r="AD9" s="283"/>
      <c r="AE9" s="283"/>
      <c r="AF9" s="283"/>
      <c r="AG9" s="283"/>
      <c r="AH9" s="283"/>
      <c r="AI9" s="283"/>
    </row>
    <row r="10" spans="2:35">
      <c r="D10" s="282"/>
      <c r="E10" s="282"/>
      <c r="F10" s="282"/>
      <c r="G10" s="282"/>
      <c r="H10" s="282"/>
      <c r="I10" s="282"/>
      <c r="J10" s="282"/>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row>
    <row r="11" spans="2:35" ht="13.15" customHeight="1">
      <c r="D11" s="282" t="s">
        <v>203</v>
      </c>
      <c r="E11" s="282"/>
      <c r="F11" s="282"/>
      <c r="G11" s="282"/>
      <c r="H11" s="282"/>
      <c r="I11" s="282"/>
      <c r="J11" s="282"/>
      <c r="K11" s="284">
        <f>申請書!U33</f>
        <v>0</v>
      </c>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row>
    <row r="12" spans="2:35">
      <c r="D12" s="282"/>
      <c r="E12" s="282"/>
      <c r="F12" s="282"/>
      <c r="G12" s="282"/>
      <c r="H12" s="282"/>
      <c r="I12" s="282"/>
      <c r="J12" s="282"/>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row>
    <row r="13" spans="2:35">
      <c r="D13" s="282"/>
      <c r="E13" s="282"/>
      <c r="F13" s="282"/>
      <c r="G13" s="282"/>
      <c r="H13" s="282"/>
      <c r="I13" s="282"/>
      <c r="J13" s="282"/>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row>
    <row r="14" spans="2:35">
      <c r="D14" s="282"/>
      <c r="E14" s="282"/>
      <c r="F14" s="282"/>
      <c r="G14" s="282"/>
      <c r="H14" s="282"/>
      <c r="I14" s="282"/>
      <c r="J14" s="282"/>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row>
    <row r="16" spans="2:35">
      <c r="C16" s="93" t="s">
        <v>204</v>
      </c>
    </row>
    <row r="17" spans="3:35">
      <c r="AD17" s="280" t="s">
        <v>205</v>
      </c>
      <c r="AE17" s="280"/>
      <c r="AF17" s="280"/>
      <c r="AG17" s="280"/>
      <c r="AH17" s="280"/>
      <c r="AI17" s="280"/>
    </row>
    <row r="18" spans="3:35">
      <c r="D18" s="278" t="s">
        <v>206</v>
      </c>
      <c r="E18" s="278"/>
      <c r="F18" s="278"/>
      <c r="G18" s="278"/>
      <c r="H18" s="278"/>
      <c r="I18" s="278" t="s">
        <v>207</v>
      </c>
      <c r="J18" s="278"/>
      <c r="K18" s="278"/>
      <c r="L18" s="278"/>
      <c r="M18" s="278"/>
      <c r="N18" s="278" t="s">
        <v>208</v>
      </c>
      <c r="O18" s="278"/>
      <c r="P18" s="278"/>
      <c r="Q18" s="278"/>
      <c r="R18" s="278"/>
      <c r="S18" s="278"/>
      <c r="T18" s="278"/>
      <c r="U18" s="278"/>
      <c r="V18" s="278"/>
      <c r="W18" s="278"/>
      <c r="X18" s="278"/>
      <c r="Y18" s="278"/>
      <c r="Z18" s="278"/>
      <c r="AA18" s="278"/>
      <c r="AB18" s="278"/>
      <c r="AC18" s="278"/>
      <c r="AD18" s="278"/>
      <c r="AE18" s="278"/>
      <c r="AF18" s="278"/>
      <c r="AG18" s="278"/>
      <c r="AH18" s="278"/>
      <c r="AI18" s="278"/>
    </row>
    <row r="19" spans="3:35">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row>
    <row r="20" spans="3:35">
      <c r="D20" s="278" t="s">
        <v>209</v>
      </c>
      <c r="E20" s="278"/>
      <c r="F20" s="278"/>
      <c r="G20" s="278"/>
      <c r="H20" s="278"/>
      <c r="I20" s="334">
        <f ca="1">申請書!K18</f>
        <v>0</v>
      </c>
      <c r="J20" s="334"/>
      <c r="K20" s="334"/>
      <c r="L20" s="334"/>
      <c r="M20" s="334"/>
      <c r="N20" s="277"/>
      <c r="O20" s="277"/>
      <c r="P20" s="277"/>
      <c r="Q20" s="277"/>
      <c r="R20" s="277"/>
      <c r="S20" s="277"/>
      <c r="T20" s="277"/>
      <c r="U20" s="277"/>
      <c r="V20" s="277"/>
      <c r="W20" s="277"/>
      <c r="X20" s="277"/>
      <c r="Y20" s="277"/>
      <c r="Z20" s="277"/>
      <c r="AA20" s="277"/>
      <c r="AB20" s="277"/>
      <c r="AC20" s="277"/>
      <c r="AD20" s="277"/>
      <c r="AE20" s="277"/>
      <c r="AF20" s="277"/>
      <c r="AG20" s="277"/>
      <c r="AH20" s="277"/>
      <c r="AI20" s="277"/>
    </row>
    <row r="21" spans="3:35">
      <c r="D21" s="278"/>
      <c r="E21" s="278"/>
      <c r="F21" s="278"/>
      <c r="G21" s="278"/>
      <c r="H21" s="278"/>
      <c r="I21" s="334"/>
      <c r="J21" s="334"/>
      <c r="K21" s="334"/>
      <c r="L21" s="334"/>
      <c r="M21" s="334"/>
      <c r="N21" s="277"/>
      <c r="O21" s="277"/>
      <c r="P21" s="277"/>
      <c r="Q21" s="277"/>
      <c r="R21" s="277"/>
      <c r="S21" s="277"/>
      <c r="T21" s="277"/>
      <c r="U21" s="277"/>
      <c r="V21" s="277"/>
      <c r="W21" s="277"/>
      <c r="X21" s="277"/>
      <c r="Y21" s="277"/>
      <c r="Z21" s="277"/>
      <c r="AA21" s="277"/>
      <c r="AB21" s="277"/>
      <c r="AC21" s="277"/>
      <c r="AD21" s="277"/>
      <c r="AE21" s="277"/>
      <c r="AF21" s="277"/>
      <c r="AG21" s="277"/>
      <c r="AH21" s="277"/>
      <c r="AI21" s="277"/>
    </row>
    <row r="22" spans="3:35">
      <c r="D22" s="278" t="s">
        <v>210</v>
      </c>
      <c r="E22" s="278"/>
      <c r="F22" s="278"/>
      <c r="G22" s="278"/>
      <c r="H22" s="278"/>
      <c r="I22" s="276"/>
      <c r="J22" s="276"/>
      <c r="K22" s="276"/>
      <c r="L22" s="276"/>
      <c r="M22" s="276"/>
      <c r="N22" s="277"/>
      <c r="O22" s="277"/>
      <c r="P22" s="277"/>
      <c r="Q22" s="277"/>
      <c r="R22" s="277"/>
      <c r="S22" s="277"/>
      <c r="T22" s="277"/>
      <c r="U22" s="277"/>
      <c r="V22" s="277"/>
      <c r="W22" s="277"/>
      <c r="X22" s="277"/>
      <c r="Y22" s="277"/>
      <c r="Z22" s="277"/>
      <c r="AA22" s="277"/>
      <c r="AB22" s="277"/>
      <c r="AC22" s="277"/>
      <c r="AD22" s="277"/>
      <c r="AE22" s="277"/>
      <c r="AF22" s="277"/>
      <c r="AG22" s="277"/>
      <c r="AH22" s="277"/>
      <c r="AI22" s="277"/>
    </row>
    <row r="23" spans="3:35">
      <c r="D23" s="278"/>
      <c r="E23" s="278"/>
      <c r="F23" s="278"/>
      <c r="G23" s="278"/>
      <c r="H23" s="278"/>
      <c r="I23" s="276"/>
      <c r="J23" s="276"/>
      <c r="K23" s="276"/>
      <c r="L23" s="276"/>
      <c r="M23" s="276"/>
      <c r="N23" s="277"/>
      <c r="O23" s="277"/>
      <c r="P23" s="277"/>
      <c r="Q23" s="277"/>
      <c r="R23" s="277"/>
      <c r="S23" s="277"/>
      <c r="T23" s="277"/>
      <c r="U23" s="277"/>
      <c r="V23" s="277"/>
      <c r="W23" s="277"/>
      <c r="X23" s="277"/>
      <c r="Y23" s="277"/>
      <c r="Z23" s="277"/>
      <c r="AA23" s="277"/>
      <c r="AB23" s="277"/>
      <c r="AC23" s="277"/>
      <c r="AD23" s="277"/>
      <c r="AE23" s="277"/>
      <c r="AF23" s="277"/>
      <c r="AG23" s="277"/>
      <c r="AH23" s="277"/>
      <c r="AI23" s="277"/>
    </row>
    <row r="24" spans="3:35">
      <c r="D24" s="278" t="s">
        <v>211</v>
      </c>
      <c r="E24" s="278"/>
      <c r="F24" s="278"/>
      <c r="G24" s="278"/>
      <c r="H24" s="278"/>
      <c r="I24" s="276"/>
      <c r="J24" s="276"/>
      <c r="K24" s="276"/>
      <c r="L24" s="276"/>
      <c r="M24" s="276"/>
      <c r="N24" s="277"/>
      <c r="O24" s="277"/>
      <c r="P24" s="277"/>
      <c r="Q24" s="277"/>
      <c r="R24" s="277"/>
      <c r="S24" s="277"/>
      <c r="T24" s="277"/>
      <c r="U24" s="277"/>
      <c r="V24" s="277"/>
      <c r="W24" s="277"/>
      <c r="X24" s="277"/>
      <c r="Y24" s="277"/>
      <c r="Z24" s="277"/>
      <c r="AA24" s="277"/>
      <c r="AB24" s="277"/>
      <c r="AC24" s="277"/>
      <c r="AD24" s="277"/>
      <c r="AE24" s="277"/>
      <c r="AF24" s="277"/>
      <c r="AG24" s="277"/>
      <c r="AH24" s="277"/>
      <c r="AI24" s="277"/>
    </row>
    <row r="25" spans="3:35">
      <c r="D25" s="278"/>
      <c r="E25" s="278"/>
      <c r="F25" s="278"/>
      <c r="G25" s="278"/>
      <c r="H25" s="278"/>
      <c r="I25" s="276"/>
      <c r="J25" s="276"/>
      <c r="K25" s="276"/>
      <c r="L25" s="276"/>
      <c r="M25" s="276"/>
      <c r="N25" s="277"/>
      <c r="O25" s="277"/>
      <c r="P25" s="277"/>
      <c r="Q25" s="277"/>
      <c r="R25" s="277"/>
      <c r="S25" s="277"/>
      <c r="T25" s="277"/>
      <c r="U25" s="277"/>
      <c r="V25" s="277"/>
      <c r="W25" s="277"/>
      <c r="X25" s="277"/>
      <c r="Y25" s="277"/>
      <c r="Z25" s="277"/>
      <c r="AA25" s="277"/>
      <c r="AB25" s="277"/>
      <c r="AC25" s="277"/>
      <c r="AD25" s="277"/>
      <c r="AE25" s="277"/>
      <c r="AF25" s="277"/>
      <c r="AG25" s="277"/>
      <c r="AH25" s="277"/>
      <c r="AI25" s="277"/>
    </row>
    <row r="26" spans="3:35">
      <c r="D26" s="278" t="s">
        <v>212</v>
      </c>
      <c r="E26" s="278"/>
      <c r="F26" s="278"/>
      <c r="G26" s="278"/>
      <c r="H26" s="278"/>
      <c r="I26" s="279">
        <f ca="1">SUM(I20:M25)</f>
        <v>0</v>
      </c>
      <c r="J26" s="279"/>
      <c r="K26" s="279"/>
      <c r="L26" s="279"/>
      <c r="M26" s="279"/>
      <c r="N26" s="277"/>
      <c r="O26" s="277"/>
      <c r="P26" s="277"/>
      <c r="Q26" s="277"/>
      <c r="R26" s="277"/>
      <c r="S26" s="277"/>
      <c r="T26" s="277"/>
      <c r="U26" s="277"/>
      <c r="V26" s="277"/>
      <c r="W26" s="277"/>
      <c r="X26" s="277"/>
      <c r="Y26" s="277"/>
      <c r="Z26" s="277"/>
      <c r="AA26" s="277"/>
      <c r="AB26" s="277"/>
      <c r="AC26" s="277"/>
      <c r="AD26" s="277"/>
      <c r="AE26" s="277"/>
      <c r="AF26" s="277"/>
      <c r="AG26" s="277"/>
      <c r="AH26" s="277"/>
      <c r="AI26" s="277"/>
    </row>
    <row r="27" spans="3:35">
      <c r="D27" s="278"/>
      <c r="E27" s="278"/>
      <c r="F27" s="278"/>
      <c r="G27" s="278"/>
      <c r="H27" s="278"/>
      <c r="I27" s="279"/>
      <c r="J27" s="279"/>
      <c r="K27" s="279"/>
      <c r="L27" s="279"/>
      <c r="M27" s="279"/>
      <c r="N27" s="277"/>
      <c r="O27" s="277"/>
      <c r="P27" s="277"/>
      <c r="Q27" s="277"/>
      <c r="R27" s="277"/>
      <c r="S27" s="277"/>
      <c r="T27" s="277"/>
      <c r="U27" s="277"/>
      <c r="V27" s="277"/>
      <c r="W27" s="277"/>
      <c r="X27" s="277"/>
      <c r="Y27" s="277"/>
      <c r="Z27" s="277"/>
      <c r="AA27" s="277"/>
      <c r="AB27" s="277"/>
      <c r="AC27" s="277"/>
      <c r="AD27" s="277"/>
      <c r="AE27" s="277"/>
      <c r="AF27" s="277"/>
      <c r="AG27" s="277"/>
      <c r="AH27" s="277"/>
      <c r="AI27" s="277"/>
    </row>
    <row r="30" spans="3:35">
      <c r="C30" s="93" t="s">
        <v>213</v>
      </c>
    </row>
    <row r="31" spans="3:35">
      <c r="AD31" s="280" t="s">
        <v>205</v>
      </c>
      <c r="AE31" s="280"/>
      <c r="AF31" s="280"/>
      <c r="AG31" s="280"/>
      <c r="AH31" s="280"/>
      <c r="AI31" s="280"/>
    </row>
    <row r="32" spans="3:35">
      <c r="D32" s="278" t="s">
        <v>206</v>
      </c>
      <c r="E32" s="278"/>
      <c r="F32" s="278"/>
      <c r="G32" s="278"/>
      <c r="H32" s="278"/>
      <c r="I32" s="278" t="s">
        <v>207</v>
      </c>
      <c r="J32" s="278"/>
      <c r="K32" s="278"/>
      <c r="L32" s="278"/>
      <c r="M32" s="278"/>
      <c r="N32" s="278" t="s">
        <v>208</v>
      </c>
      <c r="O32" s="278"/>
      <c r="P32" s="278"/>
      <c r="Q32" s="278"/>
      <c r="R32" s="278"/>
      <c r="S32" s="278"/>
      <c r="T32" s="278"/>
      <c r="U32" s="278"/>
      <c r="V32" s="278"/>
      <c r="W32" s="278"/>
      <c r="X32" s="278"/>
      <c r="Y32" s="278"/>
      <c r="Z32" s="278"/>
      <c r="AA32" s="278"/>
      <c r="AB32" s="278"/>
      <c r="AC32" s="278"/>
      <c r="AD32" s="278"/>
      <c r="AE32" s="278"/>
      <c r="AF32" s="278"/>
      <c r="AG32" s="278"/>
      <c r="AH32" s="278"/>
      <c r="AI32" s="278"/>
    </row>
    <row r="33" spans="4:35">
      <c r="D33" s="278"/>
      <c r="E33" s="278"/>
      <c r="F33" s="278"/>
      <c r="G33" s="278"/>
      <c r="H33" s="278"/>
      <c r="I33" s="278"/>
      <c r="J33" s="278"/>
      <c r="K33" s="278"/>
      <c r="L33" s="278"/>
      <c r="M33" s="278"/>
      <c r="N33" s="278"/>
      <c r="O33" s="278"/>
      <c r="P33" s="278"/>
      <c r="Q33" s="278"/>
      <c r="R33" s="278"/>
      <c r="S33" s="278"/>
      <c r="T33" s="278"/>
      <c r="U33" s="278"/>
      <c r="V33" s="278"/>
      <c r="W33" s="278"/>
      <c r="X33" s="278"/>
      <c r="Y33" s="278"/>
      <c r="Z33" s="278"/>
      <c r="AA33" s="278"/>
      <c r="AB33" s="278"/>
      <c r="AC33" s="278"/>
      <c r="AD33" s="278"/>
      <c r="AE33" s="278"/>
      <c r="AF33" s="278"/>
      <c r="AG33" s="278"/>
      <c r="AH33" s="278"/>
      <c r="AI33" s="278"/>
    </row>
    <row r="34" spans="4:35">
      <c r="D34" s="275"/>
      <c r="E34" s="275"/>
      <c r="F34" s="275"/>
      <c r="G34" s="275"/>
      <c r="H34" s="275"/>
      <c r="I34" s="276"/>
      <c r="J34" s="276"/>
      <c r="K34" s="276"/>
      <c r="L34" s="276"/>
      <c r="M34" s="276"/>
      <c r="N34" s="277"/>
      <c r="O34" s="277"/>
      <c r="P34" s="277"/>
      <c r="Q34" s="277"/>
      <c r="R34" s="277"/>
      <c r="S34" s="277"/>
      <c r="T34" s="277"/>
      <c r="U34" s="277"/>
      <c r="V34" s="277"/>
      <c r="W34" s="277"/>
      <c r="X34" s="277"/>
      <c r="Y34" s="277"/>
      <c r="Z34" s="277"/>
      <c r="AA34" s="277"/>
      <c r="AB34" s="277"/>
      <c r="AC34" s="277"/>
      <c r="AD34" s="277"/>
      <c r="AE34" s="277"/>
      <c r="AF34" s="277"/>
      <c r="AG34" s="277"/>
      <c r="AH34" s="277"/>
      <c r="AI34" s="277"/>
    </row>
    <row r="35" spans="4:35">
      <c r="D35" s="275"/>
      <c r="E35" s="275"/>
      <c r="F35" s="275"/>
      <c r="G35" s="275"/>
      <c r="H35" s="275"/>
      <c r="I35" s="276"/>
      <c r="J35" s="276"/>
      <c r="K35" s="276"/>
      <c r="L35" s="276"/>
      <c r="M35" s="276"/>
      <c r="N35" s="277"/>
      <c r="O35" s="277"/>
      <c r="P35" s="277"/>
      <c r="Q35" s="277"/>
      <c r="R35" s="277"/>
      <c r="S35" s="277"/>
      <c r="T35" s="277"/>
      <c r="U35" s="277"/>
      <c r="V35" s="277"/>
      <c r="W35" s="277"/>
      <c r="X35" s="277"/>
      <c r="Y35" s="277"/>
      <c r="Z35" s="277"/>
      <c r="AA35" s="277"/>
      <c r="AB35" s="277"/>
      <c r="AC35" s="277"/>
      <c r="AD35" s="277"/>
      <c r="AE35" s="277"/>
      <c r="AF35" s="277"/>
      <c r="AG35" s="277"/>
      <c r="AH35" s="277"/>
      <c r="AI35" s="277"/>
    </row>
    <row r="36" spans="4:35">
      <c r="D36" s="275"/>
      <c r="E36" s="275"/>
      <c r="F36" s="275"/>
      <c r="G36" s="275"/>
      <c r="H36" s="275"/>
      <c r="I36" s="276"/>
      <c r="J36" s="276"/>
      <c r="K36" s="276"/>
      <c r="L36" s="276"/>
      <c r="M36" s="276"/>
      <c r="N36" s="277"/>
      <c r="O36" s="277"/>
      <c r="P36" s="277"/>
      <c r="Q36" s="277"/>
      <c r="R36" s="277"/>
      <c r="S36" s="277"/>
      <c r="T36" s="277"/>
      <c r="U36" s="277"/>
      <c r="V36" s="277"/>
      <c r="W36" s="277"/>
      <c r="X36" s="277"/>
      <c r="Y36" s="277"/>
      <c r="Z36" s="277"/>
      <c r="AA36" s="277"/>
      <c r="AB36" s="277"/>
      <c r="AC36" s="277"/>
      <c r="AD36" s="277"/>
      <c r="AE36" s="277"/>
      <c r="AF36" s="277"/>
      <c r="AG36" s="277"/>
      <c r="AH36" s="277"/>
      <c r="AI36" s="277"/>
    </row>
    <row r="37" spans="4:35">
      <c r="D37" s="275"/>
      <c r="E37" s="275"/>
      <c r="F37" s="275"/>
      <c r="G37" s="275"/>
      <c r="H37" s="275"/>
      <c r="I37" s="276"/>
      <c r="J37" s="276"/>
      <c r="K37" s="276"/>
      <c r="L37" s="276"/>
      <c r="M37" s="276"/>
      <c r="N37" s="277"/>
      <c r="O37" s="277"/>
      <c r="P37" s="277"/>
      <c r="Q37" s="277"/>
      <c r="R37" s="277"/>
      <c r="S37" s="277"/>
      <c r="T37" s="277"/>
      <c r="U37" s="277"/>
      <c r="V37" s="277"/>
      <c r="W37" s="277"/>
      <c r="X37" s="277"/>
      <c r="Y37" s="277"/>
      <c r="Z37" s="277"/>
      <c r="AA37" s="277"/>
      <c r="AB37" s="277"/>
      <c r="AC37" s="277"/>
      <c r="AD37" s="277"/>
      <c r="AE37" s="277"/>
      <c r="AF37" s="277"/>
      <c r="AG37" s="277"/>
      <c r="AH37" s="277"/>
      <c r="AI37" s="277"/>
    </row>
    <row r="38" spans="4:35">
      <c r="D38" s="275"/>
      <c r="E38" s="275"/>
      <c r="F38" s="275"/>
      <c r="G38" s="275"/>
      <c r="H38" s="275"/>
      <c r="I38" s="276"/>
      <c r="J38" s="276"/>
      <c r="K38" s="276"/>
      <c r="L38" s="276"/>
      <c r="M38" s="276"/>
      <c r="N38" s="277"/>
      <c r="O38" s="277"/>
      <c r="P38" s="277"/>
      <c r="Q38" s="277"/>
      <c r="R38" s="277"/>
      <c r="S38" s="277"/>
      <c r="T38" s="277"/>
      <c r="U38" s="277"/>
      <c r="V38" s="277"/>
      <c r="W38" s="277"/>
      <c r="X38" s="277"/>
      <c r="Y38" s="277"/>
      <c r="Z38" s="277"/>
      <c r="AA38" s="277"/>
      <c r="AB38" s="277"/>
      <c r="AC38" s="277"/>
      <c r="AD38" s="277"/>
      <c r="AE38" s="277"/>
      <c r="AF38" s="277"/>
      <c r="AG38" s="277"/>
      <c r="AH38" s="277"/>
      <c r="AI38" s="277"/>
    </row>
    <row r="39" spans="4:35">
      <c r="D39" s="275"/>
      <c r="E39" s="275"/>
      <c r="F39" s="275"/>
      <c r="G39" s="275"/>
      <c r="H39" s="275"/>
      <c r="I39" s="276"/>
      <c r="J39" s="276"/>
      <c r="K39" s="276"/>
      <c r="L39" s="276"/>
      <c r="M39" s="276"/>
      <c r="N39" s="277"/>
      <c r="O39" s="277"/>
      <c r="P39" s="277"/>
      <c r="Q39" s="277"/>
      <c r="R39" s="277"/>
      <c r="S39" s="277"/>
      <c r="T39" s="277"/>
      <c r="U39" s="277"/>
      <c r="V39" s="277"/>
      <c r="W39" s="277"/>
      <c r="X39" s="277"/>
      <c r="Y39" s="277"/>
      <c r="Z39" s="277"/>
      <c r="AA39" s="277"/>
      <c r="AB39" s="277"/>
      <c r="AC39" s="277"/>
      <c r="AD39" s="277"/>
      <c r="AE39" s="277"/>
      <c r="AF39" s="277"/>
      <c r="AG39" s="277"/>
      <c r="AH39" s="277"/>
      <c r="AI39" s="277"/>
    </row>
    <row r="40" spans="4:35">
      <c r="D40" s="275"/>
      <c r="E40" s="275"/>
      <c r="F40" s="275"/>
      <c r="G40" s="275"/>
      <c r="H40" s="275"/>
      <c r="I40" s="276"/>
      <c r="J40" s="276"/>
      <c r="K40" s="276"/>
      <c r="L40" s="276"/>
      <c r="M40" s="276"/>
      <c r="N40" s="277"/>
      <c r="O40" s="277"/>
      <c r="P40" s="277"/>
      <c r="Q40" s="277"/>
      <c r="R40" s="277"/>
      <c r="S40" s="277"/>
      <c r="T40" s="277"/>
      <c r="U40" s="277"/>
      <c r="V40" s="277"/>
      <c r="W40" s="277"/>
      <c r="X40" s="277"/>
      <c r="Y40" s="277"/>
      <c r="Z40" s="277"/>
      <c r="AA40" s="277"/>
      <c r="AB40" s="277"/>
      <c r="AC40" s="277"/>
      <c r="AD40" s="277"/>
      <c r="AE40" s="277"/>
      <c r="AF40" s="277"/>
      <c r="AG40" s="277"/>
      <c r="AH40" s="277"/>
      <c r="AI40" s="277"/>
    </row>
    <row r="41" spans="4:35">
      <c r="D41" s="275"/>
      <c r="E41" s="275"/>
      <c r="F41" s="275"/>
      <c r="G41" s="275"/>
      <c r="H41" s="275"/>
      <c r="I41" s="276"/>
      <c r="J41" s="276"/>
      <c r="K41" s="276"/>
      <c r="L41" s="276"/>
      <c r="M41" s="276"/>
      <c r="N41" s="277"/>
      <c r="O41" s="277"/>
      <c r="P41" s="277"/>
      <c r="Q41" s="277"/>
      <c r="R41" s="277"/>
      <c r="S41" s="277"/>
      <c r="T41" s="277"/>
      <c r="U41" s="277"/>
      <c r="V41" s="277"/>
      <c r="W41" s="277"/>
      <c r="X41" s="277"/>
      <c r="Y41" s="277"/>
      <c r="Z41" s="277"/>
      <c r="AA41" s="277"/>
      <c r="AB41" s="277"/>
      <c r="AC41" s="277"/>
      <c r="AD41" s="277"/>
      <c r="AE41" s="277"/>
      <c r="AF41" s="277"/>
      <c r="AG41" s="277"/>
      <c r="AH41" s="277"/>
      <c r="AI41" s="277"/>
    </row>
    <row r="42" spans="4:35">
      <c r="D42" s="275"/>
      <c r="E42" s="275"/>
      <c r="F42" s="275"/>
      <c r="G42" s="275"/>
      <c r="H42" s="275"/>
      <c r="I42" s="276"/>
      <c r="J42" s="276"/>
      <c r="K42" s="276"/>
      <c r="L42" s="276"/>
      <c r="M42" s="276"/>
      <c r="N42" s="277"/>
      <c r="O42" s="277"/>
      <c r="P42" s="277"/>
      <c r="Q42" s="277"/>
      <c r="R42" s="277"/>
      <c r="S42" s="277"/>
      <c r="T42" s="277"/>
      <c r="U42" s="277"/>
      <c r="V42" s="277"/>
      <c r="W42" s="277"/>
      <c r="X42" s="277"/>
      <c r="Y42" s="277"/>
      <c r="Z42" s="277"/>
      <c r="AA42" s="277"/>
      <c r="AB42" s="277"/>
      <c r="AC42" s="277"/>
      <c r="AD42" s="277"/>
      <c r="AE42" s="277"/>
      <c r="AF42" s="277"/>
      <c r="AG42" s="277"/>
      <c r="AH42" s="277"/>
      <c r="AI42" s="277"/>
    </row>
    <row r="43" spans="4:35">
      <c r="D43" s="275"/>
      <c r="E43" s="275"/>
      <c r="F43" s="275"/>
      <c r="G43" s="275"/>
      <c r="H43" s="275"/>
      <c r="I43" s="276"/>
      <c r="J43" s="276"/>
      <c r="K43" s="276"/>
      <c r="L43" s="276"/>
      <c r="M43" s="276"/>
      <c r="N43" s="277"/>
      <c r="O43" s="277"/>
      <c r="P43" s="277"/>
      <c r="Q43" s="277"/>
      <c r="R43" s="277"/>
      <c r="S43" s="277"/>
      <c r="T43" s="277"/>
      <c r="U43" s="277"/>
      <c r="V43" s="277"/>
      <c r="W43" s="277"/>
      <c r="X43" s="277"/>
      <c r="Y43" s="277"/>
      <c r="Z43" s="277"/>
      <c r="AA43" s="277"/>
      <c r="AB43" s="277"/>
      <c r="AC43" s="277"/>
      <c r="AD43" s="277"/>
      <c r="AE43" s="277"/>
      <c r="AF43" s="277"/>
      <c r="AG43" s="277"/>
      <c r="AH43" s="277"/>
      <c r="AI43" s="277"/>
    </row>
    <row r="44" spans="4:35">
      <c r="D44" s="275"/>
      <c r="E44" s="275"/>
      <c r="F44" s="275"/>
      <c r="G44" s="275"/>
      <c r="H44" s="275"/>
      <c r="I44" s="276"/>
      <c r="J44" s="276"/>
      <c r="K44" s="276"/>
      <c r="L44" s="276"/>
      <c r="M44" s="276"/>
      <c r="N44" s="277"/>
      <c r="O44" s="277"/>
      <c r="P44" s="277"/>
      <c r="Q44" s="277"/>
      <c r="R44" s="277"/>
      <c r="S44" s="277"/>
      <c r="T44" s="277"/>
      <c r="U44" s="277"/>
      <c r="V44" s="277"/>
      <c r="W44" s="277"/>
      <c r="X44" s="277"/>
      <c r="Y44" s="277"/>
      <c r="Z44" s="277"/>
      <c r="AA44" s="277"/>
      <c r="AB44" s="277"/>
      <c r="AC44" s="277"/>
      <c r="AD44" s="277"/>
      <c r="AE44" s="277"/>
      <c r="AF44" s="277"/>
      <c r="AG44" s="277"/>
      <c r="AH44" s="277"/>
      <c r="AI44" s="277"/>
    </row>
    <row r="45" spans="4:35">
      <c r="D45" s="275"/>
      <c r="E45" s="275"/>
      <c r="F45" s="275"/>
      <c r="G45" s="275"/>
      <c r="H45" s="275"/>
      <c r="I45" s="276"/>
      <c r="J45" s="276"/>
      <c r="K45" s="276"/>
      <c r="L45" s="276"/>
      <c r="M45" s="276"/>
      <c r="N45" s="277"/>
      <c r="O45" s="277"/>
      <c r="P45" s="277"/>
      <c r="Q45" s="277"/>
      <c r="R45" s="277"/>
      <c r="S45" s="277"/>
      <c r="T45" s="277"/>
      <c r="U45" s="277"/>
      <c r="V45" s="277"/>
      <c r="W45" s="277"/>
      <c r="X45" s="277"/>
      <c r="Y45" s="277"/>
      <c r="Z45" s="277"/>
      <c r="AA45" s="277"/>
      <c r="AB45" s="277"/>
      <c r="AC45" s="277"/>
      <c r="AD45" s="277"/>
      <c r="AE45" s="277"/>
      <c r="AF45" s="277"/>
      <c r="AG45" s="277"/>
      <c r="AH45" s="277"/>
      <c r="AI45" s="277"/>
    </row>
    <row r="46" spans="4:35">
      <c r="D46" s="278" t="s">
        <v>212</v>
      </c>
      <c r="E46" s="278"/>
      <c r="F46" s="278"/>
      <c r="G46" s="278"/>
      <c r="H46" s="278"/>
      <c r="I46" s="279">
        <f>SUM(I34:M45)</f>
        <v>0</v>
      </c>
      <c r="J46" s="279"/>
      <c r="K46" s="279"/>
      <c r="L46" s="279"/>
      <c r="M46" s="279"/>
      <c r="N46" s="277"/>
      <c r="O46" s="277"/>
      <c r="P46" s="277"/>
      <c r="Q46" s="277"/>
      <c r="R46" s="277"/>
      <c r="S46" s="277"/>
      <c r="T46" s="277"/>
      <c r="U46" s="277"/>
      <c r="V46" s="277"/>
      <c r="W46" s="277"/>
      <c r="X46" s="277"/>
      <c r="Y46" s="277"/>
      <c r="Z46" s="277"/>
      <c r="AA46" s="277"/>
      <c r="AB46" s="277"/>
      <c r="AC46" s="277"/>
      <c r="AD46" s="277"/>
      <c r="AE46" s="277"/>
      <c r="AF46" s="277"/>
      <c r="AG46" s="277"/>
      <c r="AH46" s="277"/>
      <c r="AI46" s="277"/>
    </row>
    <row r="47" spans="4:35">
      <c r="D47" s="278"/>
      <c r="E47" s="278"/>
      <c r="F47" s="278"/>
      <c r="G47" s="278"/>
      <c r="H47" s="278"/>
      <c r="I47" s="279"/>
      <c r="J47" s="279"/>
      <c r="K47" s="279"/>
      <c r="L47" s="279"/>
      <c r="M47" s="279"/>
      <c r="N47" s="277"/>
      <c r="O47" s="277"/>
      <c r="P47" s="277"/>
      <c r="Q47" s="277"/>
      <c r="R47" s="277"/>
      <c r="S47" s="277"/>
      <c r="T47" s="277"/>
      <c r="U47" s="277"/>
      <c r="V47" s="277"/>
      <c r="W47" s="277"/>
      <c r="X47" s="277"/>
      <c r="Y47" s="277"/>
      <c r="Z47" s="277"/>
      <c r="AA47" s="277"/>
      <c r="AB47" s="277"/>
      <c r="AC47" s="277"/>
      <c r="AD47" s="277"/>
      <c r="AE47" s="277"/>
      <c r="AF47" s="277"/>
      <c r="AG47" s="277"/>
      <c r="AH47" s="277"/>
      <c r="AI47" s="277"/>
    </row>
    <row r="49" spans="4:35">
      <c r="D49" s="93" t="s">
        <v>214</v>
      </c>
    </row>
    <row r="51" spans="4:35">
      <c r="D51" s="273" t="str">
        <f ca="1">IF(I26=I46,"○","×")</f>
        <v>○</v>
      </c>
      <c r="E51" s="273"/>
      <c r="F51" s="273"/>
      <c r="G51" s="274" t="s">
        <v>215</v>
      </c>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row>
    <row r="52" spans="4:35">
      <c r="D52" s="273"/>
      <c r="E52" s="273"/>
      <c r="F52" s="273"/>
      <c r="G52" s="274"/>
      <c r="H52" s="274"/>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row>
    <row r="53" spans="4:35">
      <c r="D53" s="273"/>
      <c r="E53" s="273"/>
      <c r="F53" s="273"/>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row>
  </sheetData>
  <mergeCells count="48">
    <mergeCell ref="D18:H19"/>
    <mergeCell ref="I18:M19"/>
    <mergeCell ref="N18:AI19"/>
    <mergeCell ref="C4:AI5"/>
    <mergeCell ref="D9:J10"/>
    <mergeCell ref="K9:AI10"/>
    <mergeCell ref="D11:J14"/>
    <mergeCell ref="K11:AI14"/>
    <mergeCell ref="AD17:AI17"/>
    <mergeCell ref="D20:H21"/>
    <mergeCell ref="I20:M21"/>
    <mergeCell ref="N20:AI21"/>
    <mergeCell ref="D22:H23"/>
    <mergeCell ref="I22:M23"/>
    <mergeCell ref="N22:AI23"/>
    <mergeCell ref="D24:H25"/>
    <mergeCell ref="I24:M25"/>
    <mergeCell ref="N24:AI25"/>
    <mergeCell ref="D26:H27"/>
    <mergeCell ref="I26:M27"/>
    <mergeCell ref="N26:AI27"/>
    <mergeCell ref="AD31:AI31"/>
    <mergeCell ref="D32:H33"/>
    <mergeCell ref="I32:M33"/>
    <mergeCell ref="N32:AI33"/>
    <mergeCell ref="D34:H35"/>
    <mergeCell ref="I34:M35"/>
    <mergeCell ref="N34:AI35"/>
    <mergeCell ref="D36:H37"/>
    <mergeCell ref="I36:M37"/>
    <mergeCell ref="N36:AI37"/>
    <mergeCell ref="D38:H39"/>
    <mergeCell ref="I38:M39"/>
    <mergeCell ref="N38:AI39"/>
    <mergeCell ref="D40:H41"/>
    <mergeCell ref="I40:M41"/>
    <mergeCell ref="N40:AI41"/>
    <mergeCell ref="D42:H43"/>
    <mergeCell ref="I42:M43"/>
    <mergeCell ref="N42:AI43"/>
    <mergeCell ref="D51:F53"/>
    <mergeCell ref="G51:AI53"/>
    <mergeCell ref="D44:H45"/>
    <mergeCell ref="I44:M45"/>
    <mergeCell ref="N44:AI45"/>
    <mergeCell ref="D46:H47"/>
    <mergeCell ref="I46:M47"/>
    <mergeCell ref="N46:AI47"/>
  </mergeCells>
  <phoneticPr fontId="4"/>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6"/>
  <sheetViews>
    <sheetView showGridLines="0" showZeros="0" zoomScaleNormal="100" zoomScaleSheetLayoutView="100" workbookViewId="0">
      <selection activeCell="D6" sqref="D6"/>
    </sheetView>
  </sheetViews>
  <sheetFormatPr defaultColWidth="2.26953125" defaultRowHeight="13"/>
  <cols>
    <col min="1" max="1" width="3.08984375" style="2" customWidth="1"/>
    <col min="2" max="2" width="30.26953125" style="2" customWidth="1"/>
    <col min="3" max="3" width="15" style="2" customWidth="1"/>
    <col min="4" max="4" width="20.90625" style="2" customWidth="1"/>
    <col min="5" max="5" width="15.453125" style="2" customWidth="1"/>
    <col min="6" max="6" width="13" style="2" customWidth="1"/>
    <col min="7" max="8" width="2.26953125" style="2"/>
    <col min="9" max="9" width="4.36328125" style="2" bestFit="1" customWidth="1"/>
    <col min="10" max="16384" width="2.26953125" style="2"/>
  </cols>
  <sheetData>
    <row r="1" spans="1:9">
      <c r="A1" s="2" t="s">
        <v>251</v>
      </c>
    </row>
    <row r="2" spans="1:9">
      <c r="A2" s="62"/>
    </row>
    <row r="3" spans="1:9" ht="18" customHeight="1">
      <c r="A3" s="128" t="s">
        <v>10</v>
      </c>
      <c r="B3" s="130" t="s">
        <v>11</v>
      </c>
      <c r="C3" s="129" t="s">
        <v>12</v>
      </c>
      <c r="D3" s="130" t="s">
        <v>13</v>
      </c>
      <c r="E3" s="131" t="s">
        <v>247</v>
      </c>
      <c r="F3" s="126" t="s">
        <v>199</v>
      </c>
    </row>
    <row r="4" spans="1:9">
      <c r="A4" s="128"/>
      <c r="B4" s="130"/>
      <c r="C4" s="129"/>
      <c r="D4" s="130"/>
      <c r="E4" s="132"/>
      <c r="F4" s="127"/>
    </row>
    <row r="5" spans="1:9" ht="30" customHeight="1">
      <c r="A5" s="63">
        <f>ROW()-4</f>
        <v>1</v>
      </c>
      <c r="B5" s="101" cm="1">
        <f t="array" aca="1" ref="B5" ca="1">IFERROR(INDIRECT("02個票"&amp;$A5&amp;"！$t$8"),"")</f>
        <v>0</v>
      </c>
      <c r="C5" s="101" cm="1">
        <f t="array" aca="1" ref="C5" ca="1">IFERROR(INDIRECT("02個票"&amp;$A5&amp;"！$h$8"),"")</f>
        <v>0</v>
      </c>
      <c r="D5" s="104" cm="1">
        <f t="array" aca="1" ref="D5" ca="1">IFERROR(INDIRECT("02個票"&amp;$A5&amp;"！$l$9"),"")</f>
        <v>0</v>
      </c>
      <c r="E5" s="102" t="str" cm="1">
        <f t="array" aca="1" ref="E5" ca="1">IFERROR(INDIRECT("02個票"&amp;$A5&amp;"！$ad$19"),"")</f>
        <v/>
      </c>
      <c r="F5" s="102" cm="1">
        <f t="array" aca="1" ref="F5" ca="1">IFERROR(INDIRECT("02個票"&amp;$A5&amp;"！$ai$19"),"")</f>
        <v>0</v>
      </c>
      <c r="I5" s="103"/>
    </row>
    <row r="6" spans="1:9" ht="30" customHeight="1">
      <c r="A6" s="63">
        <f t="shared" ref="A6:A19" si="0">ROW()-4</f>
        <v>2</v>
      </c>
      <c r="B6" s="101" cm="1">
        <f t="array" aca="1" ref="B6" ca="1">IFERROR(INDIRECT("02個票"&amp;$A6&amp;"！$t$8"),"")</f>
        <v>0</v>
      </c>
      <c r="C6" s="101" cm="1">
        <f t="array" aca="1" ref="C6" ca="1">IFERROR(INDIRECT("02個票"&amp;$A6&amp;"！$h$8"),"")</f>
        <v>0</v>
      </c>
      <c r="D6" s="104" cm="1">
        <f t="array" aca="1" ref="D6" ca="1">IFERROR(INDIRECT("02個票"&amp;$A6&amp;"！$l$9"),"")</f>
        <v>0</v>
      </c>
      <c r="E6" s="102" t="str" cm="1">
        <f t="array" aca="1" ref="E6" ca="1">IFERROR(INDIRECT("02個票"&amp;$A6&amp;"！$ad$19"),"")</f>
        <v/>
      </c>
      <c r="F6" s="102" cm="1">
        <f t="array" aca="1" ref="F6" ca="1">IFERROR(INDIRECT("02個票"&amp;$A6&amp;"！$ai$19"),"")</f>
        <v>0</v>
      </c>
      <c r="I6" s="70"/>
    </row>
    <row r="7" spans="1:9" ht="30" customHeight="1">
      <c r="A7" s="63">
        <f t="shared" si="0"/>
        <v>3</v>
      </c>
      <c r="B7" s="101" cm="1">
        <f t="array" aca="1" ref="B7" ca="1">IFERROR(INDIRECT("02個票"&amp;$A7&amp;"！$t$8"),"")</f>
        <v>0</v>
      </c>
      <c r="C7" s="101" cm="1">
        <f t="array" aca="1" ref="C7" ca="1">IFERROR(INDIRECT("02個票"&amp;$A7&amp;"！$h$8"),"")</f>
        <v>0</v>
      </c>
      <c r="D7" s="104" cm="1">
        <f t="array" aca="1" ref="D7" ca="1">IFERROR(INDIRECT("02個票"&amp;$A7&amp;"！$l$9"),"")</f>
        <v>0</v>
      </c>
      <c r="E7" s="102" t="str" cm="1">
        <f t="array" aca="1" ref="E7" ca="1">IFERROR(INDIRECT("02個票"&amp;$A7&amp;"！$ad$19"),"")</f>
        <v/>
      </c>
      <c r="F7" s="102" cm="1">
        <f t="array" aca="1" ref="F7" ca="1">IFERROR(INDIRECT("02個票"&amp;$A7&amp;"！$ai$19"),"")</f>
        <v>0</v>
      </c>
      <c r="I7" s="70"/>
    </row>
    <row r="8" spans="1:9" ht="30" customHeight="1">
      <c r="A8" s="63">
        <f t="shared" si="0"/>
        <v>4</v>
      </c>
      <c r="B8" s="101" cm="1">
        <f t="array" aca="1" ref="B8" ca="1">IFERROR(INDIRECT("02個票"&amp;$A8&amp;"！$t$8"),"")</f>
        <v>0</v>
      </c>
      <c r="C8" s="101" cm="1">
        <f t="array" aca="1" ref="C8" ca="1">IFERROR(INDIRECT("02個票"&amp;$A8&amp;"！$h$8"),"")</f>
        <v>0</v>
      </c>
      <c r="D8" s="104" cm="1">
        <f t="array" aca="1" ref="D8" ca="1">IFERROR(INDIRECT("02個票"&amp;$A8&amp;"！$l$9"),"")</f>
        <v>0</v>
      </c>
      <c r="E8" s="102" t="str" cm="1">
        <f t="array" aca="1" ref="E8" ca="1">IFERROR(INDIRECT("02個票"&amp;$A8&amp;"！$ad$19"),"")</f>
        <v/>
      </c>
      <c r="F8" s="102" cm="1">
        <f t="array" aca="1" ref="F8" ca="1">IFERROR(INDIRECT("02個票"&amp;$A8&amp;"！$ai$19"),"")</f>
        <v>0</v>
      </c>
    </row>
    <row r="9" spans="1:9" ht="30" customHeight="1">
      <c r="A9" s="63">
        <f t="shared" si="0"/>
        <v>5</v>
      </c>
      <c r="B9" s="101" cm="1">
        <f t="array" aca="1" ref="B9" ca="1">IFERROR(INDIRECT("02個票"&amp;$A9&amp;"！$t$8"),"")</f>
        <v>0</v>
      </c>
      <c r="C9" s="101" cm="1">
        <f t="array" aca="1" ref="C9" ca="1">IFERROR(INDIRECT("02個票"&amp;$A9&amp;"！$h$8"),"")</f>
        <v>0</v>
      </c>
      <c r="D9" s="104" cm="1">
        <f t="array" aca="1" ref="D9" ca="1">IFERROR(INDIRECT("02個票"&amp;$A9&amp;"！$l$9"),"")</f>
        <v>0</v>
      </c>
      <c r="E9" s="102" t="str" cm="1">
        <f t="array" aca="1" ref="E9" ca="1">IFERROR(INDIRECT("02個票"&amp;$A9&amp;"！$ad$19"),"")</f>
        <v/>
      </c>
      <c r="F9" s="102" cm="1">
        <f t="array" aca="1" ref="F9" ca="1">IFERROR(INDIRECT("02個票"&amp;$A9&amp;"！$ai$19"),"")</f>
        <v>0</v>
      </c>
    </row>
    <row r="10" spans="1:9" ht="30" customHeight="1">
      <c r="A10" s="63">
        <f t="shared" si="0"/>
        <v>6</v>
      </c>
      <c r="B10" s="101" cm="1">
        <f t="array" aca="1" ref="B10" ca="1">IFERROR(INDIRECT("02個票"&amp;$A10&amp;"！$t$8"),"")</f>
        <v>0</v>
      </c>
      <c r="C10" s="101" cm="1">
        <f t="array" aca="1" ref="C10" ca="1">IFERROR(INDIRECT("02個票"&amp;$A10&amp;"！$h$8"),"")</f>
        <v>0</v>
      </c>
      <c r="D10" s="104" cm="1">
        <f t="array" aca="1" ref="D10" ca="1">IFERROR(INDIRECT("02個票"&amp;$A10&amp;"！$l$9"),"")</f>
        <v>0</v>
      </c>
      <c r="E10" s="102" t="str" cm="1">
        <f t="array" aca="1" ref="E10" ca="1">IFERROR(INDIRECT("02個票"&amp;$A10&amp;"！$ad$19"),"")</f>
        <v/>
      </c>
      <c r="F10" s="102" cm="1">
        <f t="array" aca="1" ref="F10" ca="1">IFERROR(INDIRECT("02個票"&amp;$A10&amp;"！$ai$19"),"")</f>
        <v>0</v>
      </c>
    </row>
    <row r="11" spans="1:9" ht="30" customHeight="1">
      <c r="A11" s="63">
        <f t="shared" si="0"/>
        <v>7</v>
      </c>
      <c r="B11" s="101" cm="1">
        <f t="array" aca="1" ref="B11" ca="1">IFERROR(INDIRECT("02個票"&amp;$A11&amp;"！$t$8"),"")</f>
        <v>0</v>
      </c>
      <c r="C11" s="101" cm="1">
        <f t="array" aca="1" ref="C11" ca="1">IFERROR(INDIRECT("02個票"&amp;$A11&amp;"！$h$8"),"")</f>
        <v>0</v>
      </c>
      <c r="D11" s="104" cm="1">
        <f t="array" aca="1" ref="D11" ca="1">IFERROR(INDIRECT("02個票"&amp;$A11&amp;"！$l$9"),"")</f>
        <v>0</v>
      </c>
      <c r="E11" s="102" t="str" cm="1">
        <f t="array" aca="1" ref="E11" ca="1">IFERROR(INDIRECT("02個票"&amp;$A11&amp;"！$ad$19"),"")</f>
        <v/>
      </c>
      <c r="F11" s="102" cm="1">
        <f t="array" aca="1" ref="F11" ca="1">IFERROR(INDIRECT("02個票"&amp;$A11&amp;"！$ai$19"),"")</f>
        <v>0</v>
      </c>
    </row>
    <row r="12" spans="1:9" ht="30" customHeight="1">
      <c r="A12" s="63">
        <f t="shared" si="0"/>
        <v>8</v>
      </c>
      <c r="B12" s="101" cm="1">
        <f t="array" aca="1" ref="B12" ca="1">IFERROR(INDIRECT("02個票"&amp;$A12&amp;"！$t$8"),"")</f>
        <v>0</v>
      </c>
      <c r="C12" s="101" cm="1">
        <f t="array" aca="1" ref="C12" ca="1">IFERROR(INDIRECT("02個票"&amp;$A12&amp;"！$h$8"),"")</f>
        <v>0</v>
      </c>
      <c r="D12" s="104" cm="1">
        <f t="array" aca="1" ref="D12" ca="1">IFERROR(INDIRECT("02個票"&amp;$A12&amp;"！$l$9"),"")</f>
        <v>0</v>
      </c>
      <c r="E12" s="102" t="str" cm="1">
        <f t="array" aca="1" ref="E12" ca="1">IFERROR(INDIRECT("02個票"&amp;$A12&amp;"！$ad$19"),"")</f>
        <v/>
      </c>
      <c r="F12" s="102" cm="1">
        <f t="array" aca="1" ref="F12" ca="1">IFERROR(INDIRECT("02個票"&amp;$A12&amp;"！$ai$19"),"")</f>
        <v>0</v>
      </c>
    </row>
    <row r="13" spans="1:9" ht="30" customHeight="1">
      <c r="A13" s="63">
        <f t="shared" si="0"/>
        <v>9</v>
      </c>
      <c r="B13" s="101" cm="1">
        <f t="array" aca="1" ref="B13" ca="1">IFERROR(INDIRECT("02個票"&amp;$A13&amp;"！$t$8"),"")</f>
        <v>0</v>
      </c>
      <c r="C13" s="101" cm="1">
        <f t="array" aca="1" ref="C13" ca="1">IFERROR(INDIRECT("02個票"&amp;$A13&amp;"！$h$8"),"")</f>
        <v>0</v>
      </c>
      <c r="D13" s="104" cm="1">
        <f t="array" aca="1" ref="D13" ca="1">IFERROR(INDIRECT("02個票"&amp;$A13&amp;"！$l$9"),"")</f>
        <v>0</v>
      </c>
      <c r="E13" s="102" t="str" cm="1">
        <f t="array" aca="1" ref="E13" ca="1">IFERROR(INDIRECT("02個票"&amp;$A13&amp;"！$ad$19"),"")</f>
        <v/>
      </c>
      <c r="F13" s="102" cm="1">
        <f t="array" aca="1" ref="F13" ca="1">IFERROR(INDIRECT("02個票"&amp;$A13&amp;"！$ai$19"),"")</f>
        <v>0</v>
      </c>
    </row>
    <row r="14" spans="1:9" ht="30" customHeight="1">
      <c r="A14" s="63">
        <f t="shared" si="0"/>
        <v>10</v>
      </c>
      <c r="B14" s="101" cm="1">
        <f t="array" aca="1" ref="B14" ca="1">IFERROR(INDIRECT("02個票"&amp;$A14&amp;"！$t$8"),"")</f>
        <v>0</v>
      </c>
      <c r="C14" s="101" cm="1">
        <f t="array" aca="1" ref="C14" ca="1">IFERROR(INDIRECT("02個票"&amp;$A14&amp;"！$h$8"),"")</f>
        <v>0</v>
      </c>
      <c r="D14" s="104" cm="1">
        <f t="array" aca="1" ref="D14" ca="1">IFERROR(INDIRECT("02個票"&amp;$A14&amp;"！$l$9"),"")</f>
        <v>0</v>
      </c>
      <c r="E14" s="102" t="str" cm="1">
        <f t="array" aca="1" ref="E14" ca="1">IFERROR(INDIRECT("02個票"&amp;$A14&amp;"！$ad$19"),"")</f>
        <v/>
      </c>
      <c r="F14" s="102" cm="1">
        <f t="array" aca="1" ref="F14" ca="1">IFERROR(INDIRECT("02個票"&amp;$A14&amp;"！$ai$19"),"")</f>
        <v>0</v>
      </c>
    </row>
    <row r="15" spans="1:9" ht="30" customHeight="1">
      <c r="A15" s="63">
        <f t="shared" si="0"/>
        <v>11</v>
      </c>
      <c r="B15" s="101" cm="1">
        <f t="array" aca="1" ref="B15" ca="1">IFERROR(INDIRECT("02個票"&amp;$A15&amp;"！$t$8"),"")</f>
        <v>0</v>
      </c>
      <c r="C15" s="101" cm="1">
        <f t="array" aca="1" ref="C15" ca="1">IFERROR(INDIRECT("02個票"&amp;$A15&amp;"！$h$8"),"")</f>
        <v>0</v>
      </c>
      <c r="D15" s="104" cm="1">
        <f t="array" aca="1" ref="D15" ca="1">IFERROR(INDIRECT("02個票"&amp;$A15&amp;"！$l$9"),"")</f>
        <v>0</v>
      </c>
      <c r="E15" s="102" t="str" cm="1">
        <f t="array" aca="1" ref="E15" ca="1">IFERROR(INDIRECT("02個票"&amp;$A15&amp;"！$ad$19"),"")</f>
        <v/>
      </c>
      <c r="F15" s="102" cm="1">
        <f t="array" aca="1" ref="F15" ca="1">IFERROR(INDIRECT("02個票"&amp;$A15&amp;"！$ai$19"),"")</f>
        <v>0</v>
      </c>
    </row>
    <row r="16" spans="1:9" ht="30" customHeight="1">
      <c r="A16" s="63">
        <f t="shared" si="0"/>
        <v>12</v>
      </c>
      <c r="B16" s="101" cm="1">
        <f t="array" aca="1" ref="B16" ca="1">IFERROR(INDIRECT("02個票"&amp;$A16&amp;"！$t$8"),"")</f>
        <v>0</v>
      </c>
      <c r="C16" s="101" cm="1">
        <f t="array" aca="1" ref="C16" ca="1">IFERROR(INDIRECT("02個票"&amp;$A16&amp;"！$h$8"),"")</f>
        <v>0</v>
      </c>
      <c r="D16" s="104" cm="1">
        <f t="array" aca="1" ref="D16" ca="1">IFERROR(INDIRECT("02個票"&amp;$A16&amp;"！$l$9"),"")</f>
        <v>0</v>
      </c>
      <c r="E16" s="102" t="str" cm="1">
        <f t="array" aca="1" ref="E16" ca="1">IFERROR(INDIRECT("02個票"&amp;$A16&amp;"！$ad$19"),"")</f>
        <v/>
      </c>
      <c r="F16" s="102" cm="1">
        <f t="array" aca="1" ref="F16" ca="1">IFERROR(INDIRECT("02個票"&amp;$A16&amp;"！$ai$19"),"")</f>
        <v>0</v>
      </c>
    </row>
    <row r="17" spans="1:6" ht="30" customHeight="1">
      <c r="A17" s="63">
        <f t="shared" si="0"/>
        <v>13</v>
      </c>
      <c r="B17" s="101" cm="1">
        <f t="array" aca="1" ref="B17" ca="1">IFERROR(INDIRECT("02個票"&amp;$A17&amp;"！$t$8"),"")</f>
        <v>0</v>
      </c>
      <c r="C17" s="101" cm="1">
        <f t="array" aca="1" ref="C17" ca="1">IFERROR(INDIRECT("02個票"&amp;$A17&amp;"！$h$8"),"")</f>
        <v>0</v>
      </c>
      <c r="D17" s="104" cm="1">
        <f t="array" aca="1" ref="D17" ca="1">IFERROR(INDIRECT("02個票"&amp;$A17&amp;"！$l$9"),"")</f>
        <v>0</v>
      </c>
      <c r="E17" s="102" t="str" cm="1">
        <f t="array" aca="1" ref="E17" ca="1">IFERROR(INDIRECT("02個票"&amp;$A17&amp;"！$ad$19"),"")</f>
        <v/>
      </c>
      <c r="F17" s="102" cm="1">
        <f t="array" aca="1" ref="F17" ca="1">IFERROR(INDIRECT("02個票"&amp;$A17&amp;"！$ai$19"),"")</f>
        <v>0</v>
      </c>
    </row>
    <row r="18" spans="1:6" ht="30" customHeight="1">
      <c r="A18" s="63">
        <f t="shared" si="0"/>
        <v>14</v>
      </c>
      <c r="B18" s="101" cm="1">
        <f t="array" aca="1" ref="B18" ca="1">IFERROR(INDIRECT("02個票"&amp;$A18&amp;"！$t$8"),"")</f>
        <v>0</v>
      </c>
      <c r="C18" s="101" cm="1">
        <f t="array" aca="1" ref="C18" ca="1">IFERROR(INDIRECT("02個票"&amp;$A18&amp;"！$h$8"),"")</f>
        <v>0</v>
      </c>
      <c r="D18" s="104" cm="1">
        <f t="array" aca="1" ref="D18" ca="1">IFERROR(INDIRECT("02個票"&amp;$A18&amp;"！$l$9"),"")</f>
        <v>0</v>
      </c>
      <c r="E18" s="102" t="str" cm="1">
        <f t="array" aca="1" ref="E18" ca="1">IFERROR(INDIRECT("02個票"&amp;$A18&amp;"！$ad$19"),"")</f>
        <v/>
      </c>
      <c r="F18" s="102" cm="1">
        <f t="array" aca="1" ref="F18" ca="1">IFERROR(INDIRECT("02個票"&amp;$A18&amp;"！$ai$19"),"")</f>
        <v>0</v>
      </c>
    </row>
    <row r="19" spans="1:6" ht="30" customHeight="1">
      <c r="A19" s="63">
        <f t="shared" si="0"/>
        <v>15</v>
      </c>
      <c r="B19" s="101" cm="1">
        <f t="array" aca="1" ref="B19" ca="1">IFERROR(INDIRECT("02個票"&amp;$A19&amp;"！$t$8"),"")</f>
        <v>0</v>
      </c>
      <c r="C19" s="101" cm="1">
        <f t="array" aca="1" ref="C19" ca="1">IFERROR(INDIRECT("02個票"&amp;$A19&amp;"！$h$8"),"")</f>
        <v>0</v>
      </c>
      <c r="D19" s="104" cm="1">
        <f t="array" aca="1" ref="D19" ca="1">IFERROR(INDIRECT("02個票"&amp;$A19&amp;"！$l$9"),"")</f>
        <v>0</v>
      </c>
      <c r="E19" s="102" t="str" cm="1">
        <f t="array" aca="1" ref="E19" ca="1">IFERROR(INDIRECT("02個票"&amp;$A19&amp;"！$ad$19"),"")</f>
        <v/>
      </c>
      <c r="F19" s="102" cm="1">
        <f t="array" aca="1" ref="F19" ca="1">IFERROR(INDIRECT("02個票"&amp;$A19&amp;"！$ai$19"),"")</f>
        <v>0</v>
      </c>
    </row>
    <row r="20" spans="1:6" ht="11.25" customHeight="1"/>
    <row r="21" spans="1:6" customFormat="1">
      <c r="A21" s="3"/>
      <c r="B21" s="2"/>
      <c r="C21" s="2"/>
    </row>
    <row r="22" spans="1:6" customFormat="1" ht="16.5" customHeight="1">
      <c r="A22" s="64"/>
      <c r="B22" s="3" t="s">
        <v>15</v>
      </c>
      <c r="C22" s="2"/>
    </row>
    <row r="23" spans="1:6" customFormat="1" ht="16.5" customHeight="1">
      <c r="A23" s="64"/>
      <c r="B23" s="3"/>
      <c r="C23" s="2"/>
    </row>
    <row r="24" spans="1:6" customFormat="1" ht="16.5" customHeight="1">
      <c r="A24" s="4"/>
      <c r="B24" s="65"/>
      <c r="C24" s="2"/>
    </row>
    <row r="25" spans="1:6" customFormat="1" ht="16.5" customHeight="1">
      <c r="A25" s="4"/>
      <c r="B25" s="65"/>
      <c r="C25" s="2"/>
    </row>
    <row r="26" spans="1:6" customFormat="1" ht="22.5" customHeight="1"/>
    <row r="27" spans="1:6" customFormat="1" ht="22.5" customHeight="1"/>
    <row r="28" spans="1:6" customFormat="1" ht="22.5" customHeight="1"/>
    <row r="29" spans="1:6" customFormat="1" ht="22.5" customHeight="1"/>
    <row r="30" spans="1:6" customFormat="1" ht="22.5" customHeight="1"/>
    <row r="31" spans="1:6" customFormat="1" ht="22.5" customHeight="1"/>
    <row r="32" spans="1:6" customFormat="1" ht="22.5" customHeight="1"/>
    <row r="33" customFormat="1" ht="22.5" customHeight="1"/>
    <row r="34" customFormat="1" ht="22.5" customHeight="1"/>
    <row r="35" customFormat="1" ht="22.5" customHeight="1"/>
    <row r="36" customFormat="1" ht="22.5" customHeight="1"/>
  </sheetData>
  <mergeCells count="6">
    <mergeCell ref="F3:F4"/>
    <mergeCell ref="A3:A4"/>
    <mergeCell ref="C3:C4"/>
    <mergeCell ref="B3:B4"/>
    <mergeCell ref="D3:D4"/>
    <mergeCell ref="E3:E4"/>
  </mergeCells>
  <phoneticPr fontId="4"/>
  <printOptions horizontalCentered="1"/>
  <pageMargins left="0.19685039370078741" right="0.19685039370078741" top="0.59055118110236227" bottom="0.39370078740157483" header="0" footer="0"/>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F9EAA-2D78-46C4-9C37-9C59348EE66A}">
  <sheetPr>
    <pageSetUpPr fitToPage="1"/>
  </sheetPr>
  <dimension ref="B2:AJ77"/>
  <sheetViews>
    <sheetView view="pageBreakPreview" topLeftCell="A75" zoomScale="85" zoomScaleNormal="85" zoomScaleSheetLayoutView="85" workbookViewId="0">
      <selection activeCell="D67" sqref="D67"/>
    </sheetView>
  </sheetViews>
  <sheetFormatPr defaultRowHeight="13"/>
  <cols>
    <col min="1" max="110" width="3.26953125" style="93" customWidth="1"/>
    <col min="111" max="16384" width="8.7265625" style="93"/>
  </cols>
  <sheetData>
    <row r="2" spans="2:35">
      <c r="B2" s="2" t="s">
        <v>248</v>
      </c>
    </row>
    <row r="4" spans="2:35" ht="13.15" customHeight="1">
      <c r="C4" s="281" t="s">
        <v>216</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row>
    <row r="5" spans="2:35" ht="13.15" customHeight="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row>
    <row r="7" spans="2:35">
      <c r="Y7" s="275" t="s">
        <v>217</v>
      </c>
      <c r="Z7" s="275"/>
      <c r="AA7" s="275"/>
      <c r="AB7" s="275"/>
      <c r="AC7" s="275"/>
      <c r="AD7" s="275"/>
      <c r="AE7" s="275"/>
      <c r="AF7" s="275"/>
      <c r="AG7" s="275"/>
      <c r="AH7" s="275"/>
      <c r="AI7" s="275"/>
    </row>
    <row r="8" spans="2:35">
      <c r="Y8" s="275"/>
      <c r="Z8" s="275"/>
      <c r="AA8" s="275"/>
      <c r="AB8" s="275"/>
      <c r="AC8" s="275"/>
      <c r="AD8" s="275"/>
      <c r="AE8" s="275"/>
      <c r="AF8" s="275"/>
      <c r="AG8" s="275"/>
      <c r="AH8" s="275"/>
      <c r="AI8" s="275"/>
    </row>
    <row r="11" spans="2:35">
      <c r="C11" s="93" t="s">
        <v>218</v>
      </c>
    </row>
    <row r="14" spans="2:35">
      <c r="D14" s="282" t="s">
        <v>237</v>
      </c>
      <c r="E14" s="282"/>
      <c r="F14" s="282"/>
      <c r="G14" s="282"/>
      <c r="H14" s="282"/>
      <c r="I14" s="282"/>
      <c r="J14" s="282"/>
      <c r="K14" s="333">
        <f>申請書!AC8</f>
        <v>0</v>
      </c>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row>
    <row r="15" spans="2:35">
      <c r="D15" s="282"/>
      <c r="E15" s="282"/>
      <c r="F15" s="282"/>
      <c r="G15" s="282"/>
      <c r="H15" s="282"/>
      <c r="I15" s="282"/>
      <c r="J15" s="282"/>
      <c r="K15" s="333"/>
      <c r="L15" s="333"/>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row>
    <row r="16" spans="2:35" ht="13.15" customHeight="1">
      <c r="D16" s="282" t="s">
        <v>236</v>
      </c>
      <c r="E16" s="282"/>
      <c r="F16" s="282"/>
      <c r="G16" s="282"/>
      <c r="H16" s="282"/>
      <c r="I16" s="282"/>
      <c r="J16" s="282"/>
      <c r="K16" s="284">
        <f>申請書!U33</f>
        <v>0</v>
      </c>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row>
    <row r="17" spans="4:35">
      <c r="D17" s="282"/>
      <c r="E17" s="282"/>
      <c r="F17" s="282"/>
      <c r="G17" s="282"/>
      <c r="H17" s="282"/>
      <c r="I17" s="282"/>
      <c r="J17" s="282"/>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row>
    <row r="18" spans="4:35">
      <c r="D18" s="282"/>
      <c r="E18" s="282"/>
      <c r="F18" s="282"/>
      <c r="G18" s="282"/>
      <c r="H18" s="282"/>
      <c r="I18" s="282"/>
      <c r="J18" s="282"/>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row>
    <row r="19" spans="4:35">
      <c r="D19" s="282"/>
      <c r="E19" s="282"/>
      <c r="F19" s="282"/>
      <c r="G19" s="282"/>
      <c r="H19" s="282"/>
      <c r="I19" s="282"/>
      <c r="J19" s="282"/>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row>
    <row r="20" spans="4:35">
      <c r="D20" s="329" t="s">
        <v>238</v>
      </c>
      <c r="E20" s="282"/>
      <c r="F20" s="282"/>
      <c r="G20" s="282"/>
      <c r="H20" s="282" t="s">
        <v>220</v>
      </c>
      <c r="I20" s="282"/>
      <c r="J20" s="282"/>
      <c r="K20" s="284">
        <f>申請書!AC9</f>
        <v>0</v>
      </c>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row>
    <row r="21" spans="4:35">
      <c r="D21" s="282"/>
      <c r="E21" s="282"/>
      <c r="F21" s="282"/>
      <c r="G21" s="282"/>
      <c r="H21" s="282"/>
      <c r="I21" s="282"/>
      <c r="J21" s="282"/>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row>
    <row r="22" spans="4:35">
      <c r="D22" s="282"/>
      <c r="E22" s="282"/>
      <c r="F22" s="282"/>
      <c r="G22" s="282"/>
      <c r="H22" s="282" t="s">
        <v>221</v>
      </c>
      <c r="I22" s="282"/>
      <c r="J22" s="282"/>
      <c r="K22" s="330"/>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row>
    <row r="23" spans="4:35">
      <c r="D23" s="282"/>
      <c r="E23" s="282"/>
      <c r="F23" s="282"/>
      <c r="G23" s="282"/>
      <c r="H23" s="308"/>
      <c r="I23" s="308"/>
      <c r="J23" s="308"/>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row>
    <row r="24" spans="4:35">
      <c r="D24" s="282"/>
      <c r="E24" s="282"/>
      <c r="F24" s="282"/>
      <c r="G24" s="282"/>
      <c r="H24" s="293" t="s">
        <v>222</v>
      </c>
      <c r="I24" s="293"/>
      <c r="J24" s="293"/>
      <c r="K24" s="332">
        <f>申請書!AC10</f>
        <v>0</v>
      </c>
      <c r="L24" s="332"/>
      <c r="M24" s="332"/>
      <c r="N24" s="332"/>
      <c r="O24" s="332"/>
      <c r="P24" s="332"/>
      <c r="Q24" s="332"/>
      <c r="R24" s="332"/>
      <c r="S24" s="332"/>
      <c r="T24" s="332"/>
      <c r="U24" s="332"/>
      <c r="V24" s="332"/>
      <c r="W24" s="332"/>
      <c r="X24" s="332"/>
      <c r="Y24" s="332"/>
      <c r="Z24" s="332"/>
      <c r="AA24" s="332"/>
      <c r="AB24" s="332"/>
      <c r="AC24" s="332"/>
      <c r="AD24" s="332"/>
      <c r="AE24" s="332"/>
      <c r="AF24" s="332"/>
      <c r="AG24" s="332"/>
      <c r="AH24" s="332"/>
      <c r="AI24" s="332"/>
    </row>
    <row r="25" spans="4:35">
      <c r="D25" s="282"/>
      <c r="E25" s="282"/>
      <c r="F25" s="282"/>
      <c r="G25" s="282"/>
      <c r="H25" s="282"/>
      <c r="I25" s="282"/>
      <c r="J25" s="282"/>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row>
    <row r="28" spans="4:35">
      <c r="D28" s="294" t="s">
        <v>261</v>
      </c>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row>
    <row r="31" spans="4:35">
      <c r="D31" s="278" t="s">
        <v>223</v>
      </c>
      <c r="E31" s="278"/>
      <c r="F31" s="278"/>
      <c r="G31" s="278"/>
      <c r="H31" s="278"/>
      <c r="I31" s="285"/>
      <c r="J31" s="285"/>
      <c r="K31" s="285"/>
      <c r="L31" s="285"/>
      <c r="M31" s="285"/>
      <c r="N31" s="285"/>
      <c r="O31" s="285"/>
      <c r="P31" s="285"/>
      <c r="Q31" s="285"/>
      <c r="R31" s="285"/>
      <c r="S31" s="278" t="s">
        <v>224</v>
      </c>
      <c r="T31" s="278"/>
      <c r="U31" s="278"/>
      <c r="V31" s="278"/>
      <c r="W31" s="278"/>
      <c r="X31" s="285"/>
      <c r="Y31" s="285"/>
      <c r="Z31" s="285"/>
      <c r="AA31" s="285"/>
      <c r="AB31" s="285"/>
      <c r="AC31" s="285"/>
      <c r="AD31" s="285"/>
      <c r="AE31" s="285"/>
      <c r="AF31" s="285"/>
      <c r="AG31" s="285"/>
    </row>
    <row r="32" spans="4:35">
      <c r="D32" s="278"/>
      <c r="E32" s="278"/>
      <c r="F32" s="278"/>
      <c r="G32" s="278"/>
      <c r="H32" s="278"/>
      <c r="I32" s="285"/>
      <c r="J32" s="285"/>
      <c r="K32" s="285"/>
      <c r="L32" s="285"/>
      <c r="M32" s="285"/>
      <c r="N32" s="285"/>
      <c r="O32" s="285"/>
      <c r="P32" s="285"/>
      <c r="Q32" s="285"/>
      <c r="R32" s="285"/>
      <c r="S32" s="278"/>
      <c r="T32" s="278"/>
      <c r="U32" s="278"/>
      <c r="V32" s="278"/>
      <c r="W32" s="278"/>
      <c r="X32" s="285"/>
      <c r="Y32" s="285"/>
      <c r="Z32" s="285"/>
      <c r="AA32" s="285"/>
      <c r="AB32" s="285"/>
      <c r="AC32" s="285"/>
      <c r="AD32" s="285"/>
      <c r="AE32" s="285"/>
      <c r="AF32" s="285"/>
      <c r="AG32" s="285"/>
    </row>
    <row r="33" spans="3:36">
      <c r="D33" s="278" t="s">
        <v>225</v>
      </c>
      <c r="E33" s="278"/>
      <c r="F33" s="278"/>
      <c r="G33" s="278"/>
      <c r="H33" s="278"/>
      <c r="I33" s="319"/>
      <c r="J33" s="320"/>
      <c r="K33" s="320"/>
      <c r="L33" s="320"/>
      <c r="M33" s="320"/>
      <c r="N33" s="320"/>
      <c r="O33" s="320"/>
      <c r="P33" s="320"/>
      <c r="Q33" s="320"/>
      <c r="R33" s="321"/>
      <c r="S33" s="278" t="s">
        <v>226</v>
      </c>
      <c r="T33" s="278"/>
      <c r="U33" s="278"/>
      <c r="V33" s="278"/>
      <c r="W33" s="278"/>
      <c r="X33" s="285"/>
      <c r="Y33" s="285"/>
      <c r="Z33" s="285"/>
      <c r="AA33" s="285"/>
      <c r="AB33" s="285"/>
      <c r="AC33" s="285"/>
      <c r="AD33" s="285"/>
      <c r="AE33" s="285"/>
      <c r="AF33" s="285"/>
      <c r="AG33" s="285"/>
    </row>
    <row r="34" spans="3:36">
      <c r="D34" s="298"/>
      <c r="E34" s="298"/>
      <c r="F34" s="298"/>
      <c r="G34" s="298"/>
      <c r="H34" s="298"/>
      <c r="I34" s="322"/>
      <c r="J34" s="323"/>
      <c r="K34" s="323"/>
      <c r="L34" s="323"/>
      <c r="M34" s="323"/>
      <c r="N34" s="323"/>
      <c r="O34" s="323"/>
      <c r="P34" s="323"/>
      <c r="Q34" s="323"/>
      <c r="R34" s="324"/>
      <c r="S34" s="298"/>
      <c r="T34" s="298"/>
      <c r="U34" s="298"/>
      <c r="V34" s="298"/>
      <c r="W34" s="298"/>
      <c r="X34" s="285"/>
      <c r="Y34" s="285"/>
      <c r="Z34" s="285"/>
      <c r="AA34" s="285"/>
      <c r="AB34" s="285"/>
      <c r="AC34" s="285"/>
      <c r="AD34" s="285"/>
      <c r="AE34" s="285"/>
      <c r="AF34" s="285"/>
      <c r="AG34" s="285"/>
    </row>
    <row r="35" spans="3:36">
      <c r="D35" s="278" t="s">
        <v>227</v>
      </c>
      <c r="E35" s="278"/>
      <c r="F35" s="278"/>
      <c r="G35" s="278"/>
      <c r="H35" s="278"/>
      <c r="I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row>
    <row r="36" spans="3:36">
      <c r="D36" s="325"/>
      <c r="E36" s="325"/>
      <c r="F36" s="325"/>
      <c r="G36" s="325"/>
      <c r="H36" s="325"/>
      <c r="I36" s="326"/>
      <c r="J36" s="326"/>
      <c r="K36" s="326"/>
      <c r="L36" s="326"/>
      <c r="M36" s="326"/>
      <c r="N36" s="326"/>
      <c r="O36" s="326"/>
      <c r="P36" s="326"/>
      <c r="Q36" s="326"/>
      <c r="R36" s="326"/>
      <c r="S36" s="326"/>
      <c r="T36" s="326"/>
      <c r="U36" s="326"/>
      <c r="V36" s="326"/>
      <c r="W36" s="326"/>
      <c r="X36" s="326"/>
      <c r="Y36" s="326"/>
      <c r="Z36" s="326"/>
      <c r="AA36" s="326"/>
      <c r="AB36" s="326"/>
      <c r="AC36" s="326"/>
      <c r="AD36" s="326"/>
      <c r="AE36" s="326"/>
      <c r="AF36" s="326"/>
      <c r="AG36" s="326"/>
    </row>
    <row r="37" spans="3:36">
      <c r="D37" s="327" t="s">
        <v>228</v>
      </c>
      <c r="E37" s="327"/>
      <c r="F37" s="327"/>
      <c r="G37" s="327"/>
      <c r="H37" s="327"/>
      <c r="I37" s="328"/>
      <c r="J37" s="328"/>
      <c r="K37" s="328"/>
      <c r="L37" s="328"/>
      <c r="M37" s="328"/>
      <c r="N37" s="328"/>
      <c r="O37" s="328"/>
      <c r="P37" s="328"/>
      <c r="Q37" s="328"/>
      <c r="R37" s="328"/>
      <c r="S37" s="328"/>
      <c r="T37" s="328"/>
      <c r="U37" s="328"/>
      <c r="V37" s="328"/>
      <c r="W37" s="328"/>
      <c r="X37" s="328"/>
      <c r="Y37" s="328"/>
      <c r="Z37" s="328"/>
      <c r="AA37" s="328"/>
      <c r="AB37" s="328"/>
      <c r="AC37" s="328"/>
      <c r="AD37" s="328"/>
      <c r="AE37" s="328"/>
      <c r="AF37" s="328"/>
      <c r="AG37" s="328"/>
    </row>
    <row r="38" spans="3:36">
      <c r="D38" s="278"/>
      <c r="E38" s="278"/>
      <c r="F38" s="278"/>
      <c r="G38" s="278"/>
      <c r="H38" s="278"/>
      <c r="I38" s="285"/>
      <c r="J38" s="285"/>
      <c r="K38" s="285"/>
      <c r="L38" s="285"/>
      <c r="M38" s="285"/>
      <c r="N38" s="285"/>
      <c r="O38" s="285"/>
      <c r="P38" s="285"/>
      <c r="Q38" s="285"/>
      <c r="R38" s="285"/>
      <c r="S38" s="285"/>
      <c r="T38" s="285"/>
      <c r="U38" s="285"/>
      <c r="V38" s="285"/>
      <c r="W38" s="285"/>
      <c r="X38" s="285"/>
      <c r="Y38" s="285"/>
      <c r="Z38" s="285"/>
      <c r="AA38" s="285"/>
      <c r="AB38" s="285"/>
      <c r="AC38" s="285"/>
      <c r="AD38" s="285"/>
      <c r="AE38" s="285"/>
      <c r="AF38" s="285"/>
      <c r="AG38" s="285"/>
    </row>
    <row r="39" spans="3:36">
      <c r="D39" s="294" t="s">
        <v>229</v>
      </c>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row>
    <row r="40" spans="3:36" ht="13.15" customHeight="1">
      <c r="D40" s="318" t="s">
        <v>230</v>
      </c>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95"/>
    </row>
    <row r="41" spans="3:36">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95"/>
    </row>
    <row r="47" spans="3:36" ht="13.5" thickBot="1"/>
    <row r="48" spans="3:36">
      <c r="C48" s="309" t="s">
        <v>231</v>
      </c>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1"/>
    </row>
    <row r="49" spans="3:35" ht="13.5" thickBot="1">
      <c r="C49" s="312"/>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4"/>
    </row>
    <row r="50" spans="3:35">
      <c r="C50" s="96"/>
      <c r="AI50" s="97"/>
    </row>
    <row r="51" spans="3:35">
      <c r="C51" s="96"/>
      <c r="Y51" s="315" t="str">
        <f>Y7</f>
        <v>　　年　　月　　日</v>
      </c>
      <c r="Z51" s="315"/>
      <c r="AA51" s="315"/>
      <c r="AB51" s="315"/>
      <c r="AC51" s="315"/>
      <c r="AD51" s="315"/>
      <c r="AE51" s="315"/>
      <c r="AF51" s="315"/>
      <c r="AG51" s="315"/>
      <c r="AH51" s="315"/>
      <c r="AI51" s="316"/>
    </row>
    <row r="52" spans="3:35">
      <c r="C52" s="96"/>
      <c r="Y52" s="315"/>
      <c r="Z52" s="315"/>
      <c r="AA52" s="315"/>
      <c r="AB52" s="315"/>
      <c r="AC52" s="315"/>
      <c r="AD52" s="315"/>
      <c r="AE52" s="315"/>
      <c r="AF52" s="315"/>
      <c r="AG52" s="315"/>
      <c r="AH52" s="315"/>
      <c r="AI52" s="316"/>
    </row>
    <row r="53" spans="3:35">
      <c r="C53" s="96"/>
      <c r="AI53" s="97"/>
    </row>
    <row r="54" spans="3:35">
      <c r="C54" s="96"/>
      <c r="D54" s="278" t="s">
        <v>232</v>
      </c>
      <c r="E54" s="278"/>
      <c r="F54" s="278"/>
      <c r="G54" s="278"/>
      <c r="H54" s="278"/>
      <c r="I54" s="278"/>
      <c r="J54" s="278"/>
      <c r="AI54" s="97"/>
    </row>
    <row r="55" spans="3:35">
      <c r="C55" s="96"/>
      <c r="D55" s="278"/>
      <c r="E55" s="278"/>
      <c r="F55" s="278"/>
      <c r="G55" s="278"/>
      <c r="H55" s="278"/>
      <c r="I55" s="278"/>
      <c r="J55" s="278"/>
      <c r="AI55" s="97"/>
    </row>
    <row r="56" spans="3:35">
      <c r="C56" s="96"/>
      <c r="D56" s="282" t="s">
        <v>202</v>
      </c>
      <c r="E56" s="282"/>
      <c r="F56" s="282"/>
      <c r="G56" s="282"/>
      <c r="H56" s="282"/>
      <c r="I56" s="282"/>
      <c r="J56" s="282"/>
      <c r="K56" s="283">
        <f>K14</f>
        <v>0</v>
      </c>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317"/>
    </row>
    <row r="57" spans="3:35">
      <c r="C57" s="96"/>
      <c r="D57" s="282"/>
      <c r="E57" s="282"/>
      <c r="F57" s="282"/>
      <c r="G57" s="282"/>
      <c r="H57" s="282"/>
      <c r="I57" s="282"/>
      <c r="J57" s="282"/>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317"/>
    </row>
    <row r="58" spans="3:35">
      <c r="C58" s="96"/>
      <c r="D58" s="282" t="s">
        <v>219</v>
      </c>
      <c r="E58" s="282"/>
      <c r="F58" s="282"/>
      <c r="G58" s="282"/>
      <c r="H58" s="282" t="s">
        <v>220</v>
      </c>
      <c r="I58" s="282"/>
      <c r="J58" s="282"/>
      <c r="K58" s="287">
        <f>K20</f>
        <v>0</v>
      </c>
      <c r="L58" s="288"/>
      <c r="M58" s="288"/>
      <c r="N58" s="288"/>
      <c r="O58" s="288"/>
      <c r="P58" s="288"/>
      <c r="Q58" s="288"/>
      <c r="R58" s="288"/>
      <c r="S58" s="288"/>
      <c r="T58" s="288"/>
      <c r="U58" s="288"/>
      <c r="V58" s="288"/>
      <c r="W58" s="288"/>
      <c r="X58" s="288"/>
      <c r="Y58" s="289"/>
      <c r="Z58" s="299"/>
      <c r="AA58" s="300"/>
      <c r="AB58" s="300"/>
      <c r="AC58" s="300"/>
      <c r="AD58" s="300"/>
      <c r="AE58" s="300"/>
      <c r="AF58" s="300"/>
      <c r="AG58" s="300"/>
      <c r="AH58" s="300"/>
      <c r="AI58" s="301"/>
    </row>
    <row r="59" spans="3:35">
      <c r="C59" s="96"/>
      <c r="D59" s="282"/>
      <c r="E59" s="282"/>
      <c r="F59" s="282"/>
      <c r="G59" s="282"/>
      <c r="H59" s="282"/>
      <c r="I59" s="282"/>
      <c r="J59" s="282"/>
      <c r="K59" s="290"/>
      <c r="L59" s="291"/>
      <c r="M59" s="291"/>
      <c r="N59" s="291"/>
      <c r="O59" s="291"/>
      <c r="P59" s="291"/>
      <c r="Q59" s="291"/>
      <c r="R59" s="291"/>
      <c r="S59" s="291"/>
      <c r="T59" s="291"/>
      <c r="U59" s="291"/>
      <c r="V59" s="291"/>
      <c r="W59" s="291"/>
      <c r="X59" s="291"/>
      <c r="Y59" s="292"/>
      <c r="Z59" s="302"/>
      <c r="AA59" s="303"/>
      <c r="AB59" s="303"/>
      <c r="AC59" s="303"/>
      <c r="AD59" s="303"/>
      <c r="AE59" s="303"/>
      <c r="AF59" s="303"/>
      <c r="AG59" s="303"/>
      <c r="AH59" s="303"/>
      <c r="AI59" s="304"/>
    </row>
    <row r="60" spans="3:35">
      <c r="C60" s="96"/>
      <c r="D60" s="282"/>
      <c r="E60" s="282"/>
      <c r="F60" s="282"/>
      <c r="G60" s="282"/>
      <c r="H60" s="282" t="s">
        <v>221</v>
      </c>
      <c r="I60" s="282"/>
      <c r="J60" s="282"/>
      <c r="K60" s="287">
        <f>K22</f>
        <v>0</v>
      </c>
      <c r="L60" s="288"/>
      <c r="M60" s="288"/>
      <c r="N60" s="288"/>
      <c r="O60" s="288"/>
      <c r="P60" s="288"/>
      <c r="Q60" s="288"/>
      <c r="R60" s="288"/>
      <c r="S60" s="288"/>
      <c r="T60" s="288"/>
      <c r="U60" s="288"/>
      <c r="V60" s="288"/>
      <c r="W60" s="288"/>
      <c r="X60" s="288"/>
      <c r="Y60" s="289"/>
      <c r="Z60" s="302"/>
      <c r="AA60" s="303"/>
      <c r="AB60" s="303"/>
      <c r="AC60" s="303"/>
      <c r="AD60" s="303"/>
      <c r="AE60" s="303"/>
      <c r="AF60" s="303"/>
      <c r="AG60" s="303"/>
      <c r="AH60" s="303"/>
      <c r="AI60" s="304"/>
    </row>
    <row r="61" spans="3:35">
      <c r="C61" s="96"/>
      <c r="D61" s="282"/>
      <c r="E61" s="282"/>
      <c r="F61" s="282"/>
      <c r="G61" s="282"/>
      <c r="H61" s="308"/>
      <c r="I61" s="308"/>
      <c r="J61" s="308"/>
      <c r="K61" s="290"/>
      <c r="L61" s="291"/>
      <c r="M61" s="291"/>
      <c r="N61" s="291"/>
      <c r="O61" s="291"/>
      <c r="P61" s="291"/>
      <c r="Q61" s="291"/>
      <c r="R61" s="291"/>
      <c r="S61" s="291"/>
      <c r="T61" s="291"/>
      <c r="U61" s="291"/>
      <c r="V61" s="291"/>
      <c r="W61" s="291"/>
      <c r="X61" s="291"/>
      <c r="Y61" s="292"/>
      <c r="Z61" s="302"/>
      <c r="AA61" s="303"/>
      <c r="AB61" s="303"/>
      <c r="AC61" s="303"/>
      <c r="AD61" s="303"/>
      <c r="AE61" s="303"/>
      <c r="AF61" s="303"/>
      <c r="AG61" s="303"/>
      <c r="AH61" s="303"/>
      <c r="AI61" s="304"/>
    </row>
    <row r="62" spans="3:35">
      <c r="C62" s="96"/>
      <c r="D62" s="282"/>
      <c r="E62" s="282"/>
      <c r="F62" s="282"/>
      <c r="G62" s="282"/>
      <c r="H62" s="293" t="s">
        <v>222</v>
      </c>
      <c r="I62" s="293"/>
      <c r="J62" s="293"/>
      <c r="K62" s="287">
        <f>K24</f>
        <v>0</v>
      </c>
      <c r="L62" s="288"/>
      <c r="M62" s="288"/>
      <c r="N62" s="288"/>
      <c r="O62" s="288"/>
      <c r="P62" s="288"/>
      <c r="Q62" s="288"/>
      <c r="R62" s="288"/>
      <c r="S62" s="288"/>
      <c r="T62" s="288"/>
      <c r="U62" s="288"/>
      <c r="V62" s="288"/>
      <c r="W62" s="288"/>
      <c r="X62" s="288"/>
      <c r="Y62" s="289"/>
      <c r="Z62" s="302"/>
      <c r="AA62" s="303"/>
      <c r="AB62" s="303"/>
      <c r="AC62" s="303"/>
      <c r="AD62" s="303"/>
      <c r="AE62" s="303"/>
      <c r="AF62" s="303"/>
      <c r="AG62" s="303"/>
      <c r="AH62" s="303"/>
      <c r="AI62" s="304"/>
    </row>
    <row r="63" spans="3:35">
      <c r="C63" s="96"/>
      <c r="D63" s="282"/>
      <c r="E63" s="282"/>
      <c r="F63" s="282"/>
      <c r="G63" s="282"/>
      <c r="H63" s="282"/>
      <c r="I63" s="282"/>
      <c r="J63" s="282"/>
      <c r="K63" s="290"/>
      <c r="L63" s="291"/>
      <c r="M63" s="291"/>
      <c r="N63" s="291"/>
      <c r="O63" s="291"/>
      <c r="P63" s="291"/>
      <c r="Q63" s="291"/>
      <c r="R63" s="291"/>
      <c r="S63" s="291"/>
      <c r="T63" s="291"/>
      <c r="U63" s="291"/>
      <c r="V63" s="291"/>
      <c r="W63" s="291"/>
      <c r="X63" s="291"/>
      <c r="Y63" s="292"/>
      <c r="Z63" s="305"/>
      <c r="AA63" s="306"/>
      <c r="AB63" s="306"/>
      <c r="AC63" s="306"/>
      <c r="AD63" s="306"/>
      <c r="AE63" s="306"/>
      <c r="AF63" s="306"/>
      <c r="AG63" s="306"/>
      <c r="AH63" s="306"/>
      <c r="AI63" s="307"/>
    </row>
    <row r="64" spans="3:35">
      <c r="C64" s="96"/>
      <c r="AI64" s="97"/>
    </row>
    <row r="65" spans="3:35">
      <c r="C65" s="96"/>
      <c r="AI65" s="97"/>
    </row>
    <row r="66" spans="3:35">
      <c r="C66" s="96"/>
      <c r="D66" s="294" t="s">
        <v>262</v>
      </c>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5"/>
    </row>
    <row r="67" spans="3:35">
      <c r="C67" s="96"/>
      <c r="AI67" s="97"/>
    </row>
    <row r="68" spans="3:35">
      <c r="C68" s="96"/>
      <c r="D68" s="296" t="s">
        <v>233</v>
      </c>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7"/>
    </row>
    <row r="69" spans="3:35">
      <c r="C69" s="96"/>
      <c r="AI69" s="97"/>
    </row>
    <row r="70" spans="3:35">
      <c r="C70" s="96"/>
      <c r="D70" s="278" t="s">
        <v>234</v>
      </c>
      <c r="E70" s="278"/>
      <c r="F70" s="278"/>
      <c r="G70" s="278"/>
      <c r="H70" s="278"/>
      <c r="I70" s="278"/>
      <c r="J70" s="278"/>
      <c r="AI70" s="97"/>
    </row>
    <row r="71" spans="3:35">
      <c r="C71" s="96"/>
      <c r="D71" s="298"/>
      <c r="E71" s="298"/>
      <c r="F71" s="298"/>
      <c r="G71" s="298"/>
      <c r="H71" s="298"/>
      <c r="I71" s="298"/>
      <c r="J71" s="298"/>
      <c r="AI71" s="97"/>
    </row>
    <row r="72" spans="3:35">
      <c r="C72" s="96"/>
      <c r="D72" s="278" t="s">
        <v>222</v>
      </c>
      <c r="E72" s="278"/>
      <c r="F72" s="278"/>
      <c r="G72" s="278"/>
      <c r="H72" s="278"/>
      <c r="I72" s="278"/>
      <c r="J72" s="278"/>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6"/>
    </row>
    <row r="73" spans="3:35">
      <c r="C73" s="96"/>
      <c r="D73" s="278"/>
      <c r="E73" s="278"/>
      <c r="F73" s="278"/>
      <c r="G73" s="278"/>
      <c r="H73" s="278"/>
      <c r="I73" s="278"/>
      <c r="J73" s="278"/>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6"/>
    </row>
    <row r="74" spans="3:35">
      <c r="C74" s="96"/>
      <c r="D74" s="278" t="s">
        <v>235</v>
      </c>
      <c r="E74" s="278"/>
      <c r="F74" s="278"/>
      <c r="G74" s="278"/>
      <c r="H74" s="278"/>
      <c r="I74" s="278"/>
      <c r="J74" s="278"/>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6"/>
    </row>
    <row r="75" spans="3:35">
      <c r="C75" s="96"/>
      <c r="D75" s="278"/>
      <c r="E75" s="278"/>
      <c r="F75" s="278"/>
      <c r="G75" s="278"/>
      <c r="H75" s="278"/>
      <c r="I75" s="278"/>
      <c r="J75" s="278"/>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6"/>
    </row>
    <row r="76" spans="3:35">
      <c r="C76" s="96"/>
      <c r="AI76" s="97"/>
    </row>
    <row r="77" spans="3:35" ht="13.5" thickBot="1">
      <c r="C77" s="98"/>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100"/>
    </row>
  </sheetData>
  <mergeCells count="48">
    <mergeCell ref="C4:AI5"/>
    <mergeCell ref="Y7:AI8"/>
    <mergeCell ref="D14:J15"/>
    <mergeCell ref="K14:AI15"/>
    <mergeCell ref="D16:J19"/>
    <mergeCell ref="K16:AI19"/>
    <mergeCell ref="D20:G25"/>
    <mergeCell ref="H20:J21"/>
    <mergeCell ref="K20:AI21"/>
    <mergeCell ref="H22:J23"/>
    <mergeCell ref="K22:AI23"/>
    <mergeCell ref="H24:J25"/>
    <mergeCell ref="K24:AI25"/>
    <mergeCell ref="D40:AI41"/>
    <mergeCell ref="D28:AI28"/>
    <mergeCell ref="D31:H32"/>
    <mergeCell ref="I31:R32"/>
    <mergeCell ref="S31:W32"/>
    <mergeCell ref="X31:AG32"/>
    <mergeCell ref="D33:H34"/>
    <mergeCell ref="I33:R34"/>
    <mergeCell ref="S33:W34"/>
    <mergeCell ref="X33:AG34"/>
    <mergeCell ref="D35:H36"/>
    <mergeCell ref="I35:AG36"/>
    <mergeCell ref="D37:H38"/>
    <mergeCell ref="I37:AG38"/>
    <mergeCell ref="D39:AI39"/>
    <mergeCell ref="C48:AI49"/>
    <mergeCell ref="Y51:AI52"/>
    <mergeCell ref="D54:J55"/>
    <mergeCell ref="D56:J57"/>
    <mergeCell ref="K56:AI57"/>
    <mergeCell ref="D72:J73"/>
    <mergeCell ref="K72:AI73"/>
    <mergeCell ref="D74:J75"/>
    <mergeCell ref="K74:AI75"/>
    <mergeCell ref="K60:Y61"/>
    <mergeCell ref="H62:J63"/>
    <mergeCell ref="K62:Y63"/>
    <mergeCell ref="D66:AI66"/>
    <mergeCell ref="D68:AI68"/>
    <mergeCell ref="D70:J71"/>
    <mergeCell ref="D58:G63"/>
    <mergeCell ref="H58:J59"/>
    <mergeCell ref="K58:Y59"/>
    <mergeCell ref="Z58:AI63"/>
    <mergeCell ref="H60:J61"/>
  </mergeCells>
  <phoneticPr fontId="4"/>
  <dataValidations count="1">
    <dataValidation type="list" allowBlank="1" showInputMessage="1" showErrorMessage="1" sqref="I33:R34" xr:uid="{7AD0B725-C69A-4776-936C-DAF7FCFC3ABF}">
      <formula1>"普通,当座"</formula1>
    </dataValidation>
  </dataValidations>
  <pageMargins left="0.7" right="0.7" top="0.75" bottom="0.75" header="0.3" footer="0.3"/>
  <pageSetup paperSize="9" scale="76"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
  <cols>
    <col min="2" max="2" width="39.08984375" bestFit="1" customWidth="1"/>
  </cols>
  <sheetData>
    <row r="1" spans="1:4">
      <c r="B1" t="s">
        <v>156</v>
      </c>
    </row>
    <row r="2" spans="1:4">
      <c r="A2">
        <v>1</v>
      </c>
      <c r="B2" t="s">
        <v>157</v>
      </c>
      <c r="C2">
        <v>200</v>
      </c>
      <c r="D2" t="s">
        <v>113</v>
      </c>
    </row>
    <row r="3" spans="1:4">
      <c r="A3">
        <v>2</v>
      </c>
      <c r="B3" t="s">
        <v>158</v>
      </c>
      <c r="C3">
        <v>300</v>
      </c>
      <c r="D3" t="s">
        <v>113</v>
      </c>
    </row>
    <row r="4" spans="1:4">
      <c r="A4">
        <v>3</v>
      </c>
      <c r="B4" t="s">
        <v>159</v>
      </c>
      <c r="C4">
        <v>400</v>
      </c>
      <c r="D4" t="s">
        <v>113</v>
      </c>
    </row>
    <row r="5" spans="1:4">
      <c r="A5">
        <v>4</v>
      </c>
      <c r="B5" t="s">
        <v>160</v>
      </c>
      <c r="C5">
        <v>500</v>
      </c>
      <c r="D5" t="s">
        <v>113</v>
      </c>
    </row>
    <row r="6" spans="1:4">
      <c r="A6">
        <v>5</v>
      </c>
      <c r="B6" t="s">
        <v>117</v>
      </c>
      <c r="C6">
        <v>200</v>
      </c>
      <c r="D6" t="s">
        <v>113</v>
      </c>
    </row>
    <row r="7" spans="1:4">
      <c r="A7">
        <v>6</v>
      </c>
      <c r="B7" t="s">
        <v>118</v>
      </c>
      <c r="C7">
        <v>200</v>
      </c>
      <c r="D7" t="s">
        <v>113</v>
      </c>
    </row>
    <row r="8" spans="1:4">
      <c r="A8">
        <v>7</v>
      </c>
      <c r="B8" t="s">
        <v>119</v>
      </c>
      <c r="C8">
        <v>200</v>
      </c>
      <c r="D8" t="s">
        <v>113</v>
      </c>
    </row>
    <row r="9" spans="1:4">
      <c r="A9">
        <v>8</v>
      </c>
      <c r="B9" t="s">
        <v>161</v>
      </c>
      <c r="C9">
        <v>200</v>
      </c>
      <c r="D9" t="s">
        <v>113</v>
      </c>
    </row>
    <row r="10" spans="1:4">
      <c r="A10">
        <v>9</v>
      </c>
      <c r="B10" t="s">
        <v>162</v>
      </c>
      <c r="C10">
        <v>300</v>
      </c>
      <c r="D10" t="s">
        <v>116</v>
      </c>
    </row>
    <row r="11" spans="1:4">
      <c r="A11">
        <v>10</v>
      </c>
      <c r="B11" t="s">
        <v>163</v>
      </c>
      <c r="C11">
        <v>400</v>
      </c>
      <c r="D11" t="s">
        <v>116</v>
      </c>
    </row>
    <row r="12" spans="1:4">
      <c r="A12">
        <v>11</v>
      </c>
      <c r="B12" t="s">
        <v>164</v>
      </c>
      <c r="C12">
        <v>200</v>
      </c>
      <c r="D12" t="s">
        <v>113</v>
      </c>
    </row>
    <row r="13" spans="1:4">
      <c r="A13">
        <v>12</v>
      </c>
      <c r="B13" t="s">
        <v>193</v>
      </c>
      <c r="C13">
        <v>200</v>
      </c>
      <c r="D13" t="s">
        <v>113</v>
      </c>
    </row>
    <row r="14" spans="1:4">
      <c r="A14">
        <v>13</v>
      </c>
      <c r="B14" t="s">
        <v>123</v>
      </c>
      <c r="C14">
        <v>200</v>
      </c>
      <c r="D14" t="s">
        <v>113</v>
      </c>
    </row>
    <row r="15" spans="1:4">
      <c r="A15">
        <v>14</v>
      </c>
      <c r="B15" t="s">
        <v>120</v>
      </c>
      <c r="C15">
        <v>200</v>
      </c>
      <c r="D15" t="s">
        <v>113</v>
      </c>
    </row>
    <row r="16" spans="1:4">
      <c r="A16">
        <v>15</v>
      </c>
      <c r="B16" t="s">
        <v>121</v>
      </c>
      <c r="C16">
        <v>200</v>
      </c>
      <c r="D16" t="s">
        <v>113</v>
      </c>
    </row>
    <row r="17" spans="1:6">
      <c r="A17">
        <v>16</v>
      </c>
      <c r="B17" t="s">
        <v>165</v>
      </c>
      <c r="C17">
        <v>200</v>
      </c>
      <c r="D17" t="s">
        <v>113</v>
      </c>
    </row>
    <row r="18" spans="1:6">
      <c r="A18">
        <v>17</v>
      </c>
      <c r="B18" t="s">
        <v>114</v>
      </c>
      <c r="C18">
        <v>200</v>
      </c>
      <c r="D18" t="s">
        <v>113</v>
      </c>
    </row>
    <row r="19" spans="1:6">
      <c r="A19">
        <v>18</v>
      </c>
      <c r="B19" t="s">
        <v>124</v>
      </c>
      <c r="C19">
        <v>200</v>
      </c>
      <c r="D19" t="s">
        <v>113</v>
      </c>
    </row>
    <row r="20" spans="1:6">
      <c r="A20">
        <v>19</v>
      </c>
      <c r="B20" t="s">
        <v>166</v>
      </c>
      <c r="C20">
        <v>200</v>
      </c>
      <c r="D20" t="s">
        <v>113</v>
      </c>
    </row>
    <row r="21" spans="1:6">
      <c r="A21">
        <v>20</v>
      </c>
      <c r="B21" t="s">
        <v>194</v>
      </c>
      <c r="C21">
        <v>200</v>
      </c>
      <c r="D21" t="s">
        <v>113</v>
      </c>
    </row>
    <row r="22" spans="1:6">
      <c r="A22">
        <v>21</v>
      </c>
      <c r="B22" t="s">
        <v>125</v>
      </c>
      <c r="C22">
        <v>200</v>
      </c>
      <c r="D22" t="s">
        <v>113</v>
      </c>
    </row>
    <row r="23" spans="1:6">
      <c r="A23">
        <v>22</v>
      </c>
      <c r="B23" t="s">
        <v>122</v>
      </c>
      <c r="C23">
        <v>200</v>
      </c>
      <c r="D23" t="s">
        <v>113</v>
      </c>
    </row>
    <row r="24" spans="1:6">
      <c r="A24">
        <v>23</v>
      </c>
      <c r="B24" t="s">
        <v>126</v>
      </c>
      <c r="C24">
        <v>6</v>
      </c>
      <c r="D24" t="s">
        <v>116</v>
      </c>
      <c r="E24">
        <v>18</v>
      </c>
      <c r="F24" t="s">
        <v>171</v>
      </c>
    </row>
    <row r="25" spans="1:6">
      <c r="A25">
        <v>24</v>
      </c>
      <c r="B25" t="s">
        <v>128</v>
      </c>
      <c r="C25">
        <v>6</v>
      </c>
      <c r="D25" t="s">
        <v>116</v>
      </c>
      <c r="E25">
        <v>18</v>
      </c>
      <c r="F25" t="s">
        <v>171</v>
      </c>
    </row>
    <row r="26" spans="1:6">
      <c r="A26">
        <v>25</v>
      </c>
      <c r="B26" t="s">
        <v>129</v>
      </c>
      <c r="C26">
        <v>6</v>
      </c>
      <c r="D26" t="s">
        <v>116</v>
      </c>
      <c r="E26">
        <v>18</v>
      </c>
      <c r="F26" t="s">
        <v>171</v>
      </c>
    </row>
    <row r="27" spans="1:6">
      <c r="A27">
        <v>26</v>
      </c>
      <c r="B27" t="s">
        <v>127</v>
      </c>
      <c r="C27">
        <v>6</v>
      </c>
      <c r="D27" t="s">
        <v>116</v>
      </c>
      <c r="E27">
        <v>18</v>
      </c>
      <c r="F27" t="s">
        <v>171</v>
      </c>
    </row>
    <row r="28" spans="1:6">
      <c r="A28">
        <v>27</v>
      </c>
      <c r="B28" t="s">
        <v>115</v>
      </c>
      <c r="C28">
        <v>6</v>
      </c>
      <c r="D28" t="s">
        <v>116</v>
      </c>
      <c r="E28">
        <v>18</v>
      </c>
      <c r="F28" t="s">
        <v>171</v>
      </c>
    </row>
    <row r="29" spans="1:6">
      <c r="A29">
        <v>28</v>
      </c>
      <c r="B29" t="s">
        <v>167</v>
      </c>
      <c r="C29">
        <v>6</v>
      </c>
      <c r="D29" t="s">
        <v>116</v>
      </c>
      <c r="E29">
        <v>18</v>
      </c>
      <c r="F29" t="s">
        <v>171</v>
      </c>
    </row>
    <row r="30" spans="1:6">
      <c r="A30">
        <v>29</v>
      </c>
      <c r="B30" t="s">
        <v>168</v>
      </c>
      <c r="C30">
        <v>6</v>
      </c>
      <c r="D30" t="s">
        <v>116</v>
      </c>
      <c r="E30">
        <v>18</v>
      </c>
      <c r="F30" t="s">
        <v>171</v>
      </c>
    </row>
    <row r="32" spans="1:6">
      <c r="B32" t="s">
        <v>172</v>
      </c>
    </row>
    <row r="33" spans="2:2">
      <c r="B33" t="s">
        <v>173</v>
      </c>
    </row>
    <row r="34" spans="2:2">
      <c r="B34" t="s">
        <v>174</v>
      </c>
    </row>
    <row r="35" spans="2:2">
      <c r="B35" t="s">
        <v>175</v>
      </c>
    </row>
    <row r="36" spans="2:2">
      <c r="B36" t="s">
        <v>176</v>
      </c>
    </row>
    <row r="37" spans="2:2">
      <c r="B37" t="s">
        <v>177</v>
      </c>
    </row>
    <row r="38" spans="2:2">
      <c r="B38" t="s">
        <v>178</v>
      </c>
    </row>
    <row r="39" spans="2:2">
      <c r="B39" t="s">
        <v>179</v>
      </c>
    </row>
    <row r="40" spans="2:2">
      <c r="B40" t="s">
        <v>180</v>
      </c>
    </row>
    <row r="41" spans="2:2">
      <c r="B41" t="s">
        <v>181</v>
      </c>
    </row>
    <row r="42" spans="2:2">
      <c r="B42" t="s">
        <v>182</v>
      </c>
    </row>
    <row r="43" spans="2:2">
      <c r="B43" t="s">
        <v>183</v>
      </c>
    </row>
    <row r="44" spans="2:2">
      <c r="B44" t="s">
        <v>17</v>
      </c>
    </row>
    <row r="45" spans="2:2">
      <c r="B45" t="s">
        <v>184</v>
      </c>
    </row>
    <row r="46" spans="2:2">
      <c r="B46" t="s">
        <v>185</v>
      </c>
    </row>
    <row r="47" spans="2:2">
      <c r="B47" t="s">
        <v>186</v>
      </c>
    </row>
    <row r="48" spans="2:2">
      <c r="B48" t="s">
        <v>187</v>
      </c>
    </row>
    <row r="49" spans="2:2">
      <c r="B49" t="s">
        <v>188</v>
      </c>
    </row>
    <row r="50" spans="2:2">
      <c r="B50" t="s">
        <v>189</v>
      </c>
    </row>
    <row r="51" spans="2:2">
      <c r="B51" t="s">
        <v>190</v>
      </c>
    </row>
    <row r="52" spans="2:2">
      <c r="B52" t="s">
        <v>130</v>
      </c>
    </row>
    <row r="53" spans="2:2">
      <c r="B53" t="s">
        <v>131</v>
      </c>
    </row>
    <row r="54" spans="2:2">
      <c r="B54" t="s">
        <v>132</v>
      </c>
    </row>
    <row r="55" spans="2:2">
      <c r="B55" t="s">
        <v>133</v>
      </c>
    </row>
    <row r="56" spans="2:2">
      <c r="B56" t="s">
        <v>134</v>
      </c>
    </row>
    <row r="57" spans="2:2">
      <c r="B57" t="s">
        <v>135</v>
      </c>
    </row>
    <row r="58" spans="2:2">
      <c r="B58" t="s">
        <v>136</v>
      </c>
    </row>
    <row r="59" spans="2:2">
      <c r="B59" t="s">
        <v>137</v>
      </c>
    </row>
    <row r="60" spans="2:2">
      <c r="B60" t="s">
        <v>138</v>
      </c>
    </row>
    <row r="61" spans="2:2">
      <c r="B61" t="s">
        <v>139</v>
      </c>
    </row>
    <row r="62" spans="2:2">
      <c r="B62" t="s">
        <v>140</v>
      </c>
    </row>
    <row r="63" spans="2:2">
      <c r="B63" t="s">
        <v>141</v>
      </c>
    </row>
    <row r="64" spans="2:2">
      <c r="B64" t="s">
        <v>142</v>
      </c>
    </row>
    <row r="65" spans="2:2">
      <c r="B65" t="s">
        <v>143</v>
      </c>
    </row>
    <row r="66" spans="2:2">
      <c r="B66" t="s">
        <v>144</v>
      </c>
    </row>
    <row r="67" spans="2:2">
      <c r="B67" t="s">
        <v>145</v>
      </c>
    </row>
    <row r="68" spans="2:2">
      <c r="B68" t="s">
        <v>146</v>
      </c>
    </row>
    <row r="69" spans="2:2">
      <c r="B69" t="s">
        <v>147</v>
      </c>
    </row>
    <row r="70" spans="2:2">
      <c r="B70" t="s">
        <v>148</v>
      </c>
    </row>
    <row r="71" spans="2:2">
      <c r="B71" t="s">
        <v>149</v>
      </c>
    </row>
    <row r="72" spans="2:2">
      <c r="B72" t="s">
        <v>150</v>
      </c>
    </row>
    <row r="73" spans="2:2">
      <c r="B73" t="s">
        <v>151</v>
      </c>
    </row>
    <row r="74" spans="2:2">
      <c r="B74" t="s">
        <v>152</v>
      </c>
    </row>
    <row r="75" spans="2:2">
      <c r="B75" t="s">
        <v>153</v>
      </c>
    </row>
    <row r="76" spans="2:2">
      <c r="B76" t="s">
        <v>154</v>
      </c>
    </row>
    <row r="77" spans="2:2">
      <c r="B77" t="s">
        <v>155</v>
      </c>
    </row>
    <row r="78" spans="2:2">
      <c r="B78" t="s">
        <v>191</v>
      </c>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36"/>
  <sheetViews>
    <sheetView showGridLines="0" showZeros="0" view="pageBreakPreview" zoomScaleNormal="100" zoomScaleSheetLayoutView="100" workbookViewId="0">
      <selection activeCell="X35" sqref="X35:AM35"/>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3:AM33"/>
    <mergeCell ref="X34:AM34"/>
    <mergeCell ref="X35:AM35"/>
    <mergeCell ref="X22:AM22"/>
    <mergeCell ref="X23:AM23"/>
    <mergeCell ref="X24:AM24"/>
    <mergeCell ref="X25:AM25"/>
    <mergeCell ref="X26:AM26"/>
    <mergeCell ref="A22:G22"/>
    <mergeCell ref="H25:L25"/>
    <mergeCell ref="A16:AM16"/>
    <mergeCell ref="A21:G21"/>
    <mergeCell ref="H36:L36"/>
    <mergeCell ref="AI28:AK28"/>
    <mergeCell ref="AL28:AM28"/>
    <mergeCell ref="H34:L34"/>
    <mergeCell ref="H35:L35"/>
    <mergeCell ref="H31:L31"/>
    <mergeCell ref="H32:L32"/>
    <mergeCell ref="H33:L33"/>
    <mergeCell ref="AL29:AM29"/>
    <mergeCell ref="A30:G30"/>
    <mergeCell ref="H30:L30"/>
    <mergeCell ref="H22:L22"/>
    <mergeCell ref="H21:L21"/>
    <mergeCell ref="AI29:AK29"/>
    <mergeCell ref="AL19:AM20"/>
    <mergeCell ref="AI19:AK20"/>
    <mergeCell ref="H27:L27"/>
    <mergeCell ref="H26:L26"/>
    <mergeCell ref="H23:L23"/>
    <mergeCell ref="H24:L24"/>
    <mergeCell ref="AC18:AC20"/>
    <mergeCell ref="AD19:AF20"/>
    <mergeCell ref="AG19:AH20"/>
    <mergeCell ref="AI18:AM18"/>
    <mergeCell ref="X21:AM21"/>
    <mergeCell ref="M21:W21"/>
    <mergeCell ref="M22:W22"/>
    <mergeCell ref="M23:W23"/>
    <mergeCell ref="A4:AM4"/>
    <mergeCell ref="A6:AM6"/>
    <mergeCell ref="O8:S8"/>
    <mergeCell ref="H8:N8"/>
    <mergeCell ref="T8:AM8"/>
    <mergeCell ref="A8:G8"/>
    <mergeCell ref="AP9:AU9"/>
    <mergeCell ref="AG9:AI9"/>
    <mergeCell ref="AJ9:AK9"/>
    <mergeCell ref="AL9:AM9"/>
    <mergeCell ref="AD18:AH18"/>
    <mergeCell ref="L9:AF9"/>
    <mergeCell ref="A11:AM11"/>
    <mergeCell ref="A14:W14"/>
    <mergeCell ref="X13:Z13"/>
    <mergeCell ref="X14:Z14"/>
    <mergeCell ref="A9:K9"/>
    <mergeCell ref="A13:W13"/>
    <mergeCell ref="A27:G27"/>
    <mergeCell ref="A35:G35"/>
    <mergeCell ref="A36:G36"/>
    <mergeCell ref="M30:W30"/>
    <mergeCell ref="X30:AM30"/>
    <mergeCell ref="M31:W31"/>
    <mergeCell ref="M32:W32"/>
    <mergeCell ref="M33:W33"/>
    <mergeCell ref="M34:W34"/>
    <mergeCell ref="M35:W35"/>
    <mergeCell ref="A31:G31"/>
    <mergeCell ref="A32:G32"/>
    <mergeCell ref="A33:G33"/>
    <mergeCell ref="A34:G34"/>
    <mergeCell ref="X31:AM31"/>
    <mergeCell ref="X32:AM32"/>
    <mergeCell ref="M24:W24"/>
    <mergeCell ref="M25:W25"/>
    <mergeCell ref="M26:W26"/>
    <mergeCell ref="A23:G23"/>
    <mergeCell ref="A24:G24"/>
    <mergeCell ref="A25:G25"/>
    <mergeCell ref="A26:G26"/>
  </mergeCells>
  <phoneticPr fontId="4"/>
  <dataValidations count="2">
    <dataValidation imeMode="halfAlpha" allowBlank="1" showInputMessage="1" showErrorMessage="1" sqref="S18:V20 J18:N20 S29:V29 J29:N29" xr:uid="{00000000-0002-0000-0300-000000000000}"/>
    <dataValidation type="list" allowBlank="1" showInputMessage="1" showErrorMessage="1" sqref="X13:Z14"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85762360-DB52-4AF9-9CF5-A3799B62ED02}">
          <x14:formula1>
            <xm:f>リスト!$B$2:$B$30</xm:f>
          </x14:formula1>
          <xm:sqref>L9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topLeftCell="A61" workbookViewId="0">
      <selection activeCell="G69" sqref="G69"/>
    </sheetView>
  </sheetViews>
  <sheetFormatPr defaultColWidth="9" defaultRowHeight="14"/>
  <cols>
    <col min="1" max="2" width="3.90625" style="7" customWidth="1"/>
    <col min="3" max="3" width="13.90625" style="7" customWidth="1"/>
    <col min="4" max="4" width="3.90625" style="7" customWidth="1"/>
    <col min="5" max="5" width="35.6328125" style="7" customWidth="1"/>
    <col min="6" max="6" width="26.08984375" style="7" customWidth="1"/>
    <col min="7" max="7" width="63.6328125" style="7" customWidth="1"/>
    <col min="8" max="8" width="26.36328125" style="7" customWidth="1"/>
    <col min="9" max="9" width="63.6328125" style="7" customWidth="1"/>
    <col min="10" max="10" width="26.36328125" style="7" customWidth="1"/>
    <col min="11" max="16384" width="9" style="7"/>
  </cols>
  <sheetData>
    <row r="1" spans="1:15" ht="26.25" customHeight="1">
      <c r="A1" s="5" t="s">
        <v>25</v>
      </c>
      <c r="B1" s="6"/>
      <c r="C1" s="5" t="s">
        <v>26</v>
      </c>
      <c r="I1" s="5"/>
      <c r="J1" s="5"/>
    </row>
    <row r="2" spans="1:15" ht="27" customHeight="1">
      <c r="A2" s="8" t="s">
        <v>27</v>
      </c>
      <c r="B2" s="9"/>
      <c r="C2" s="10"/>
      <c r="D2" s="10"/>
      <c r="E2" s="10"/>
      <c r="F2" s="10"/>
      <c r="G2" s="10"/>
      <c r="H2" s="11"/>
      <c r="I2" s="269" t="s">
        <v>28</v>
      </c>
      <c r="J2" s="270"/>
    </row>
    <row r="3" spans="1:15" ht="30" customHeight="1">
      <c r="A3" s="12"/>
      <c r="B3" s="13"/>
      <c r="C3" s="14"/>
      <c r="D3" s="14"/>
      <c r="E3" s="14"/>
      <c r="F3" s="14"/>
      <c r="G3" s="15" t="s">
        <v>29</v>
      </c>
      <c r="H3" s="16"/>
    </row>
    <row r="4" spans="1:15" ht="71.25" customHeight="1">
      <c r="A4" s="17"/>
      <c r="B4" s="18"/>
      <c r="C4" s="252" t="s">
        <v>30</v>
      </c>
      <c r="D4" s="253"/>
      <c r="E4" s="253"/>
      <c r="F4" s="254"/>
      <c r="G4" s="271" t="s">
        <v>31</v>
      </c>
      <c r="H4" s="272"/>
    </row>
    <row r="5" spans="1:15" ht="19" customHeight="1">
      <c r="A5" s="19"/>
      <c r="B5" s="20"/>
      <c r="C5" s="247" t="s">
        <v>32</v>
      </c>
      <c r="D5" s="21">
        <v>1</v>
      </c>
      <c r="E5" s="242" t="s">
        <v>33</v>
      </c>
      <c r="F5" s="21" t="s">
        <v>34</v>
      </c>
      <c r="G5" s="22">
        <v>653</v>
      </c>
      <c r="H5" s="23" t="s">
        <v>35</v>
      </c>
      <c r="K5" s="24"/>
      <c r="L5" s="25"/>
      <c r="M5" s="24"/>
      <c r="N5" s="25"/>
      <c r="O5" s="26"/>
    </row>
    <row r="6" spans="1:15" ht="19" customHeight="1">
      <c r="A6" s="19"/>
      <c r="B6" s="20"/>
      <c r="C6" s="247"/>
      <c r="D6" s="21">
        <v>2</v>
      </c>
      <c r="E6" s="242"/>
      <c r="F6" s="21" t="s">
        <v>36</v>
      </c>
      <c r="G6" s="22">
        <v>831</v>
      </c>
      <c r="H6" s="23" t="s">
        <v>35</v>
      </c>
      <c r="K6" s="24"/>
      <c r="L6" s="25"/>
      <c r="M6" s="24"/>
      <c r="N6" s="25"/>
      <c r="O6" s="26"/>
    </row>
    <row r="7" spans="1:15" ht="19" customHeight="1">
      <c r="A7" s="19"/>
      <c r="B7" s="20"/>
      <c r="C7" s="247"/>
      <c r="D7" s="21">
        <v>3</v>
      </c>
      <c r="E7" s="242"/>
      <c r="F7" s="21" t="s">
        <v>37</v>
      </c>
      <c r="G7" s="22">
        <v>1075</v>
      </c>
      <c r="H7" s="23" t="s">
        <v>35</v>
      </c>
      <c r="K7" s="24"/>
      <c r="L7" s="25"/>
      <c r="M7" s="24"/>
      <c r="N7" s="25"/>
      <c r="O7" s="26"/>
    </row>
    <row r="8" spans="1:15" ht="19" customHeight="1">
      <c r="A8" s="19"/>
      <c r="B8" s="20"/>
      <c r="C8" s="247"/>
      <c r="D8" s="21">
        <v>4</v>
      </c>
      <c r="E8" s="243" t="s">
        <v>38</v>
      </c>
      <c r="F8" s="243"/>
      <c r="G8" s="22">
        <v>305</v>
      </c>
      <c r="H8" s="23" t="s">
        <v>35</v>
      </c>
      <c r="K8" s="24"/>
      <c r="L8" s="25"/>
      <c r="M8" s="24"/>
      <c r="N8" s="25"/>
      <c r="O8" s="26"/>
    </row>
    <row r="9" spans="1:15" ht="19" customHeight="1">
      <c r="A9" s="19"/>
      <c r="B9" s="20"/>
      <c r="C9" s="247"/>
      <c r="D9" s="21">
        <v>5</v>
      </c>
      <c r="E9" s="242" t="s">
        <v>39</v>
      </c>
      <c r="F9" s="242"/>
      <c r="G9" s="22">
        <v>340</v>
      </c>
      <c r="H9" s="23" t="s">
        <v>35</v>
      </c>
      <c r="K9" s="24"/>
      <c r="L9" s="25"/>
      <c r="M9" s="24"/>
      <c r="N9" s="25"/>
      <c r="O9" s="26"/>
    </row>
    <row r="10" spans="1:15" ht="19" customHeight="1">
      <c r="A10" s="19"/>
      <c r="B10" s="20"/>
      <c r="C10" s="247"/>
      <c r="D10" s="21">
        <v>6</v>
      </c>
      <c r="E10" s="242" t="s">
        <v>40</v>
      </c>
      <c r="F10" s="21" t="s">
        <v>34</v>
      </c>
      <c r="G10" s="22">
        <v>642</v>
      </c>
      <c r="H10" s="23" t="s">
        <v>35</v>
      </c>
      <c r="K10" s="24"/>
      <c r="L10" s="25"/>
      <c r="M10" s="24"/>
      <c r="N10" s="25"/>
      <c r="O10" s="26"/>
    </row>
    <row r="11" spans="1:15" ht="19" customHeight="1">
      <c r="A11" s="19"/>
      <c r="B11" s="20"/>
      <c r="C11" s="247"/>
      <c r="D11" s="21">
        <v>7</v>
      </c>
      <c r="E11" s="242"/>
      <c r="F11" s="21" t="s">
        <v>36</v>
      </c>
      <c r="G11" s="22">
        <v>776</v>
      </c>
      <c r="H11" s="23" t="s">
        <v>35</v>
      </c>
      <c r="K11" s="24"/>
      <c r="L11" s="25"/>
      <c r="M11" s="24"/>
      <c r="N11" s="25"/>
      <c r="O11" s="26"/>
    </row>
    <row r="12" spans="1:15" ht="19" customHeight="1">
      <c r="A12" s="19"/>
      <c r="B12" s="20"/>
      <c r="C12" s="247"/>
      <c r="D12" s="21">
        <v>8</v>
      </c>
      <c r="E12" s="242"/>
      <c r="F12" s="21" t="s">
        <v>37</v>
      </c>
      <c r="G12" s="22">
        <v>1272</v>
      </c>
      <c r="H12" s="23" t="s">
        <v>35</v>
      </c>
      <c r="K12" s="24"/>
      <c r="L12" s="25"/>
      <c r="M12" s="24"/>
      <c r="N12" s="25"/>
      <c r="O12" s="26"/>
    </row>
    <row r="13" spans="1:15" ht="19" customHeight="1">
      <c r="A13" s="19"/>
      <c r="B13" s="20"/>
      <c r="C13" s="27" t="s">
        <v>41</v>
      </c>
      <c r="D13" s="21">
        <v>9</v>
      </c>
      <c r="E13" s="242" t="s">
        <v>42</v>
      </c>
      <c r="F13" s="242"/>
      <c r="G13" s="22">
        <v>44</v>
      </c>
      <c r="H13" s="23" t="s">
        <v>43</v>
      </c>
      <c r="K13" s="24"/>
      <c r="L13" s="26"/>
      <c r="M13" s="26"/>
      <c r="N13" s="25"/>
      <c r="O13" s="24"/>
    </row>
    <row r="14" spans="1:15" ht="19" customHeight="1">
      <c r="A14" s="19"/>
      <c r="B14" s="20"/>
      <c r="C14" s="247" t="s">
        <v>44</v>
      </c>
      <c r="D14" s="21">
        <v>10</v>
      </c>
      <c r="E14" s="242" t="s">
        <v>45</v>
      </c>
      <c r="F14" s="242"/>
      <c r="G14" s="22">
        <v>500</v>
      </c>
      <c r="H14" s="23" t="s">
        <v>35</v>
      </c>
      <c r="K14" s="24"/>
      <c r="L14" s="25"/>
      <c r="M14" s="24"/>
      <c r="N14" s="25"/>
      <c r="O14" s="26"/>
    </row>
    <row r="15" spans="1:15" ht="19" customHeight="1">
      <c r="A15" s="19"/>
      <c r="B15" s="20"/>
      <c r="C15" s="247"/>
      <c r="D15" s="21">
        <v>11</v>
      </c>
      <c r="E15" s="242" t="s">
        <v>46</v>
      </c>
      <c r="F15" s="242"/>
      <c r="G15" s="22">
        <v>431</v>
      </c>
      <c r="H15" s="23" t="s">
        <v>35</v>
      </c>
      <c r="K15" s="24"/>
      <c r="L15" s="25"/>
      <c r="M15" s="24"/>
      <c r="N15" s="25"/>
      <c r="O15" s="26"/>
    </row>
    <row r="16" spans="1:15" ht="19" customHeight="1">
      <c r="A16" s="19"/>
      <c r="B16" s="20"/>
      <c r="C16" s="247"/>
      <c r="D16" s="21">
        <v>12</v>
      </c>
      <c r="E16" s="242" t="s">
        <v>47</v>
      </c>
      <c r="F16" s="242"/>
      <c r="G16" s="22">
        <v>464</v>
      </c>
      <c r="H16" s="23" t="s">
        <v>35</v>
      </c>
      <c r="K16" s="24"/>
      <c r="L16" s="25"/>
      <c r="M16" s="24"/>
      <c r="N16" s="25"/>
      <c r="O16" s="26"/>
    </row>
    <row r="17" spans="1:28" ht="19" customHeight="1">
      <c r="A17" s="19"/>
      <c r="B17" s="20"/>
      <c r="C17" s="247"/>
      <c r="D17" s="21">
        <v>13</v>
      </c>
      <c r="E17" s="242" t="s">
        <v>48</v>
      </c>
      <c r="F17" s="242"/>
      <c r="G17" s="22">
        <v>153</v>
      </c>
      <c r="H17" s="23" t="s">
        <v>35</v>
      </c>
      <c r="K17" s="24"/>
      <c r="L17" s="25"/>
      <c r="M17" s="24"/>
      <c r="N17" s="25"/>
      <c r="O17" s="26"/>
    </row>
    <row r="18" spans="1:28" ht="19" customHeight="1">
      <c r="A18" s="19"/>
      <c r="B18" s="20"/>
      <c r="C18" s="247"/>
      <c r="D18" s="21">
        <v>14</v>
      </c>
      <c r="E18" s="242" t="s">
        <v>49</v>
      </c>
      <c r="F18" s="242"/>
      <c r="G18" s="22">
        <v>1002</v>
      </c>
      <c r="H18" s="23" t="s">
        <v>35</v>
      </c>
      <c r="K18" s="24"/>
      <c r="L18" s="25"/>
      <c r="M18" s="24"/>
      <c r="N18" s="25"/>
      <c r="O18" s="26"/>
    </row>
    <row r="19" spans="1:28" ht="19" customHeight="1">
      <c r="A19" s="19"/>
      <c r="B19" s="20"/>
      <c r="C19" s="247"/>
      <c r="D19" s="21">
        <v>15</v>
      </c>
      <c r="E19" s="242" t="s">
        <v>50</v>
      </c>
      <c r="F19" s="242"/>
      <c r="G19" s="22">
        <v>573</v>
      </c>
      <c r="H19" s="23" t="s">
        <v>35</v>
      </c>
      <c r="K19" s="24"/>
      <c r="L19" s="25"/>
      <c r="M19" s="24"/>
      <c r="N19" s="25"/>
      <c r="O19" s="26"/>
    </row>
    <row r="20" spans="1:28" ht="19" customHeight="1">
      <c r="A20" s="19"/>
      <c r="B20" s="20"/>
      <c r="C20" s="247"/>
      <c r="D20" s="21">
        <v>16</v>
      </c>
      <c r="E20" s="242" t="s">
        <v>51</v>
      </c>
      <c r="F20" s="242"/>
      <c r="G20" s="22">
        <v>227</v>
      </c>
      <c r="H20" s="23" t="s">
        <v>35</v>
      </c>
      <c r="K20" s="24"/>
      <c r="L20" s="25"/>
      <c r="M20" s="24"/>
      <c r="N20" s="25"/>
      <c r="O20" s="26"/>
    </row>
    <row r="21" spans="1:28" s="28" customFormat="1" ht="19" customHeight="1">
      <c r="A21" s="19"/>
      <c r="B21" s="20"/>
      <c r="C21" s="247"/>
      <c r="D21" s="21">
        <v>17</v>
      </c>
      <c r="E21" s="242" t="s">
        <v>52</v>
      </c>
      <c r="F21" s="242"/>
      <c r="G21" s="22">
        <v>252</v>
      </c>
      <c r="H21" s="23" t="s">
        <v>35</v>
      </c>
      <c r="I21" s="7"/>
      <c r="J21" s="7"/>
      <c r="K21" s="24"/>
      <c r="L21" s="25"/>
      <c r="M21" s="24"/>
      <c r="N21" s="25"/>
      <c r="O21" s="26"/>
      <c r="P21" s="7"/>
      <c r="Q21" s="7"/>
      <c r="R21" s="7"/>
      <c r="S21" s="7"/>
      <c r="T21" s="7"/>
      <c r="U21" s="7"/>
      <c r="V21" s="7"/>
      <c r="W21" s="7"/>
      <c r="X21" s="7"/>
      <c r="Y21" s="7"/>
      <c r="Z21" s="7"/>
      <c r="AA21" s="7"/>
      <c r="AB21" s="7"/>
    </row>
    <row r="22" spans="1:28" ht="18.75" customHeight="1">
      <c r="A22" s="19"/>
      <c r="B22" s="20"/>
      <c r="C22" s="247"/>
      <c r="D22" s="21">
        <v>18</v>
      </c>
      <c r="E22" s="246" t="s">
        <v>53</v>
      </c>
      <c r="F22" s="246"/>
      <c r="G22" s="22">
        <v>82</v>
      </c>
      <c r="H22" s="23" t="s">
        <v>35</v>
      </c>
      <c r="K22" s="24"/>
      <c r="L22" s="25"/>
      <c r="M22" s="24"/>
      <c r="N22" s="25"/>
      <c r="O22" s="26"/>
    </row>
    <row r="23" spans="1:28" ht="19" customHeight="1">
      <c r="A23" s="19"/>
      <c r="B23" s="20"/>
      <c r="C23" s="241" t="s">
        <v>54</v>
      </c>
      <c r="D23" s="21">
        <v>19</v>
      </c>
      <c r="E23" s="242" t="s">
        <v>55</v>
      </c>
      <c r="F23" s="242"/>
      <c r="G23" s="22">
        <v>637</v>
      </c>
      <c r="H23" s="23" t="s">
        <v>35</v>
      </c>
      <c r="K23" s="24"/>
      <c r="L23" s="25"/>
      <c r="M23" s="24"/>
      <c r="N23" s="25"/>
      <c r="O23" s="26"/>
    </row>
    <row r="24" spans="1:28" ht="19" customHeight="1">
      <c r="A24" s="19"/>
      <c r="B24" s="20"/>
      <c r="C24" s="241"/>
      <c r="D24" s="21">
        <v>20</v>
      </c>
      <c r="E24" s="242" t="s">
        <v>56</v>
      </c>
      <c r="F24" s="242"/>
      <c r="G24" s="22">
        <v>873</v>
      </c>
      <c r="H24" s="23" t="s">
        <v>35</v>
      </c>
      <c r="K24" s="24"/>
      <c r="L24" s="25"/>
      <c r="M24" s="24"/>
      <c r="N24" s="25"/>
      <c r="O24" s="26"/>
    </row>
    <row r="25" spans="1:28" ht="19" customHeight="1">
      <c r="A25" s="19"/>
      <c r="B25" s="20"/>
      <c r="C25" s="241" t="s">
        <v>57</v>
      </c>
      <c r="D25" s="21">
        <v>21</v>
      </c>
      <c r="E25" s="242" t="s">
        <v>58</v>
      </c>
      <c r="F25" s="242"/>
      <c r="G25" s="22">
        <v>40</v>
      </c>
      <c r="H25" s="23" t="s">
        <v>43</v>
      </c>
      <c r="K25" s="24"/>
      <c r="L25" s="26"/>
      <c r="M25" s="26"/>
      <c r="N25" s="25"/>
      <c r="O25" s="24"/>
    </row>
    <row r="26" spans="1:28" ht="19" customHeight="1">
      <c r="A26" s="19"/>
      <c r="B26" s="20"/>
      <c r="C26" s="241"/>
      <c r="D26" s="21">
        <v>22</v>
      </c>
      <c r="E26" s="242" t="s">
        <v>59</v>
      </c>
      <c r="F26" s="242"/>
      <c r="G26" s="22">
        <v>48</v>
      </c>
      <c r="H26" s="23" t="s">
        <v>43</v>
      </c>
      <c r="K26" s="24"/>
      <c r="L26" s="26"/>
      <c r="M26" s="26"/>
      <c r="N26" s="25"/>
      <c r="O26" s="24"/>
    </row>
    <row r="27" spans="1:28" ht="19" customHeight="1">
      <c r="A27" s="19"/>
      <c r="B27" s="20"/>
      <c r="C27" s="241"/>
      <c r="D27" s="21">
        <v>23</v>
      </c>
      <c r="E27" s="242" t="s">
        <v>60</v>
      </c>
      <c r="F27" s="242"/>
      <c r="G27" s="22">
        <v>39</v>
      </c>
      <c r="H27" s="23" t="s">
        <v>43</v>
      </c>
      <c r="K27" s="24"/>
      <c r="L27" s="26"/>
      <c r="M27" s="26"/>
      <c r="N27" s="25"/>
      <c r="O27" s="24"/>
    </row>
    <row r="28" spans="1:28" ht="19" customHeight="1">
      <c r="A28" s="19"/>
      <c r="B28" s="20"/>
      <c r="C28" s="241"/>
      <c r="D28" s="21">
        <v>24</v>
      </c>
      <c r="E28" s="242" t="s">
        <v>61</v>
      </c>
      <c r="F28" s="242"/>
      <c r="G28" s="22">
        <v>48</v>
      </c>
      <c r="H28" s="23" t="s">
        <v>43</v>
      </c>
      <c r="K28" s="24"/>
      <c r="L28" s="26"/>
      <c r="M28" s="26"/>
      <c r="N28" s="25"/>
      <c r="O28" s="24"/>
    </row>
    <row r="29" spans="1:28" ht="19" customHeight="1">
      <c r="A29" s="19"/>
      <c r="B29" s="20"/>
      <c r="C29" s="241"/>
      <c r="D29" s="21">
        <v>25</v>
      </c>
      <c r="E29" s="242" t="s">
        <v>62</v>
      </c>
      <c r="F29" s="242"/>
      <c r="G29" s="22">
        <v>43</v>
      </c>
      <c r="H29" s="23" t="s">
        <v>43</v>
      </c>
      <c r="K29" s="24"/>
      <c r="L29" s="26"/>
      <c r="M29" s="26"/>
      <c r="N29" s="25"/>
      <c r="O29" s="24"/>
    </row>
    <row r="30" spans="1:28" ht="19" customHeight="1">
      <c r="A30" s="19"/>
      <c r="B30" s="20"/>
      <c r="C30" s="241"/>
      <c r="D30" s="21">
        <v>26</v>
      </c>
      <c r="E30" s="242" t="s">
        <v>63</v>
      </c>
      <c r="F30" s="242"/>
      <c r="G30" s="22">
        <v>48</v>
      </c>
      <c r="H30" s="23" t="s">
        <v>43</v>
      </c>
      <c r="K30" s="24"/>
      <c r="L30" s="26"/>
      <c r="M30" s="26"/>
      <c r="N30" s="25"/>
      <c r="O30" s="24"/>
    </row>
    <row r="31" spans="1:28" ht="19" customHeight="1">
      <c r="A31" s="19"/>
      <c r="B31" s="20"/>
      <c r="C31" s="241"/>
      <c r="D31" s="21">
        <v>27</v>
      </c>
      <c r="E31" s="243" t="s">
        <v>64</v>
      </c>
      <c r="F31" s="243"/>
      <c r="G31" s="22">
        <v>37</v>
      </c>
      <c r="H31" s="23" t="s">
        <v>43</v>
      </c>
      <c r="K31" s="24"/>
      <c r="L31" s="26"/>
      <c r="M31" s="26"/>
      <c r="N31" s="25"/>
      <c r="O31" s="24"/>
    </row>
    <row r="32" spans="1:28" ht="19" customHeight="1">
      <c r="A32" s="29"/>
      <c r="B32" s="30"/>
      <c r="C32" s="241"/>
      <c r="D32" s="21">
        <v>28</v>
      </c>
      <c r="E32" s="243" t="s">
        <v>65</v>
      </c>
      <c r="F32" s="243"/>
      <c r="G32" s="22">
        <v>37</v>
      </c>
      <c r="H32" s="23" t="s">
        <v>43</v>
      </c>
      <c r="K32" s="24"/>
      <c r="L32" s="26"/>
      <c r="M32" s="26"/>
      <c r="N32" s="25"/>
      <c r="O32" s="24"/>
    </row>
    <row r="33" spans="1:10" ht="246.75" customHeight="1">
      <c r="A33" s="31" t="s">
        <v>66</v>
      </c>
      <c r="B33" s="32"/>
      <c r="C33" s="33"/>
      <c r="D33" s="34"/>
      <c r="E33" s="35"/>
      <c r="F33" s="36"/>
      <c r="G33" s="267" t="s">
        <v>67</v>
      </c>
      <c r="H33" s="268"/>
    </row>
    <row r="34" spans="1:10" ht="70.5" customHeight="1">
      <c r="A34" s="37" t="s">
        <v>68</v>
      </c>
      <c r="B34" s="38"/>
      <c r="C34" s="39"/>
      <c r="D34" s="40"/>
      <c r="E34" s="41"/>
      <c r="F34" s="42"/>
      <c r="G34" s="232" t="s">
        <v>69</v>
      </c>
      <c r="H34" s="233"/>
    </row>
    <row r="35" spans="1:10" ht="21" customHeight="1">
      <c r="A35" s="43" t="s">
        <v>70</v>
      </c>
      <c r="B35" s="43"/>
      <c r="C35" s="26"/>
      <c r="D35" s="26"/>
      <c r="E35" s="43"/>
      <c r="F35" s="26"/>
      <c r="G35" s="44"/>
      <c r="H35" s="44"/>
    </row>
    <row r="36" spans="1:10" ht="21" customHeight="1">
      <c r="A36" s="7" t="s">
        <v>71</v>
      </c>
    </row>
    <row r="37" spans="1:10" ht="21" customHeight="1">
      <c r="A37" s="7" t="s">
        <v>72</v>
      </c>
    </row>
    <row r="38" spans="1:10" ht="21" customHeight="1">
      <c r="B38" s="7" t="s">
        <v>73</v>
      </c>
    </row>
    <row r="39" spans="1:10" ht="21" customHeight="1">
      <c r="A39" s="7" t="s">
        <v>74</v>
      </c>
    </row>
    <row r="40" spans="1:10">
      <c r="A40" s="7" t="s">
        <v>75</v>
      </c>
    </row>
    <row r="41" spans="1:10">
      <c r="A41" s="7" t="s">
        <v>76</v>
      </c>
    </row>
    <row r="42" spans="1:10">
      <c r="A42" s="7" t="s">
        <v>77</v>
      </c>
    </row>
    <row r="44" spans="1:10" ht="19">
      <c r="I44" s="266" t="s">
        <v>78</v>
      </c>
      <c r="J44" s="266"/>
    </row>
    <row r="45" spans="1:10" ht="21">
      <c r="I45" s="45"/>
      <c r="J45" s="45"/>
    </row>
    <row r="48" spans="1:10" ht="19">
      <c r="A48" s="8" t="s">
        <v>79</v>
      </c>
      <c r="B48" s="9"/>
      <c r="C48" s="10"/>
      <c r="D48" s="10"/>
      <c r="E48" s="10"/>
      <c r="F48" s="10"/>
      <c r="G48" s="10"/>
      <c r="H48" s="46"/>
      <c r="I48" s="46"/>
      <c r="J48" s="11"/>
    </row>
    <row r="49" spans="1:10" ht="16.5">
      <c r="A49" s="12"/>
      <c r="B49" s="13"/>
      <c r="C49" s="14"/>
      <c r="D49" s="14"/>
      <c r="E49" s="14"/>
      <c r="F49" s="14"/>
      <c r="G49" s="250" t="s">
        <v>80</v>
      </c>
      <c r="H49" s="251"/>
      <c r="I49" s="250" t="s">
        <v>81</v>
      </c>
      <c r="J49" s="251"/>
    </row>
    <row r="50" spans="1:10" ht="14.25" customHeight="1">
      <c r="A50" s="17"/>
      <c r="B50" s="18"/>
      <c r="C50" s="252" t="s">
        <v>82</v>
      </c>
      <c r="D50" s="253"/>
      <c r="E50" s="253"/>
      <c r="F50" s="254"/>
      <c r="G50" s="258" t="s">
        <v>83</v>
      </c>
      <c r="H50" s="259"/>
      <c r="I50" s="262" t="s">
        <v>84</v>
      </c>
      <c r="J50" s="263"/>
    </row>
    <row r="51" spans="1:10" ht="29.25" customHeight="1">
      <c r="A51" s="47"/>
      <c r="B51" s="48"/>
      <c r="C51" s="255"/>
      <c r="D51" s="256"/>
      <c r="E51" s="256"/>
      <c r="F51" s="257"/>
      <c r="G51" s="260"/>
      <c r="H51" s="261"/>
      <c r="I51" s="264"/>
      <c r="J51" s="265"/>
    </row>
    <row r="52" spans="1:10" ht="21">
      <c r="A52" s="19"/>
      <c r="B52" s="20"/>
      <c r="C52" s="247" t="s">
        <v>32</v>
      </c>
      <c r="D52" s="21">
        <v>1</v>
      </c>
      <c r="E52" s="242" t="s">
        <v>33</v>
      </c>
      <c r="F52" s="21" t="s">
        <v>34</v>
      </c>
      <c r="G52" s="49">
        <v>20</v>
      </c>
      <c r="H52" s="50" t="s">
        <v>85</v>
      </c>
      <c r="I52" s="22">
        <v>200</v>
      </c>
      <c r="J52" s="50" t="s">
        <v>35</v>
      </c>
    </row>
    <row r="53" spans="1:10" ht="21">
      <c r="A53" s="19"/>
      <c r="B53" s="20"/>
      <c r="C53" s="247"/>
      <c r="D53" s="21">
        <v>2</v>
      </c>
      <c r="E53" s="242"/>
      <c r="F53" s="21" t="s">
        <v>36</v>
      </c>
      <c r="G53" s="49">
        <v>20</v>
      </c>
      <c r="H53" s="50" t="s">
        <v>85</v>
      </c>
      <c r="I53" s="22">
        <v>200</v>
      </c>
      <c r="J53" s="50" t="s">
        <v>35</v>
      </c>
    </row>
    <row r="54" spans="1:10" ht="21">
      <c r="A54" s="19"/>
      <c r="B54" s="20"/>
      <c r="C54" s="247"/>
      <c r="D54" s="21">
        <v>3</v>
      </c>
      <c r="E54" s="242"/>
      <c r="F54" s="21" t="s">
        <v>37</v>
      </c>
      <c r="G54" s="49">
        <v>20</v>
      </c>
      <c r="H54" s="50" t="s">
        <v>85</v>
      </c>
      <c r="I54" s="22">
        <v>200</v>
      </c>
      <c r="J54" s="50" t="s">
        <v>35</v>
      </c>
    </row>
    <row r="55" spans="1:10" ht="21">
      <c r="A55" s="19"/>
      <c r="B55" s="20"/>
      <c r="C55" s="247"/>
      <c r="D55" s="21">
        <v>4</v>
      </c>
      <c r="E55" s="243" t="s">
        <v>38</v>
      </c>
      <c r="F55" s="243"/>
      <c r="G55" s="49">
        <v>20</v>
      </c>
      <c r="H55" s="50" t="s">
        <v>85</v>
      </c>
      <c r="I55" s="22">
        <v>200</v>
      </c>
      <c r="J55" s="50" t="s">
        <v>35</v>
      </c>
    </row>
    <row r="56" spans="1:10" ht="21">
      <c r="A56" s="19"/>
      <c r="B56" s="20"/>
      <c r="C56" s="247"/>
      <c r="D56" s="21">
        <v>5</v>
      </c>
      <c r="E56" s="242" t="s">
        <v>39</v>
      </c>
      <c r="F56" s="242"/>
      <c r="G56" s="49">
        <v>20</v>
      </c>
      <c r="H56" s="50" t="s">
        <v>85</v>
      </c>
      <c r="I56" s="22">
        <v>200</v>
      </c>
      <c r="J56" s="50" t="s">
        <v>35</v>
      </c>
    </row>
    <row r="57" spans="1:10" ht="21">
      <c r="A57" s="19"/>
      <c r="B57" s="20"/>
      <c r="C57" s="247"/>
      <c r="D57" s="21">
        <v>6</v>
      </c>
      <c r="E57" s="242" t="s">
        <v>40</v>
      </c>
      <c r="F57" s="21" t="s">
        <v>34</v>
      </c>
      <c r="G57" s="49">
        <v>20</v>
      </c>
      <c r="H57" s="50" t="s">
        <v>85</v>
      </c>
      <c r="I57" s="22">
        <v>200</v>
      </c>
      <c r="J57" s="50" t="s">
        <v>35</v>
      </c>
    </row>
    <row r="58" spans="1:10" ht="21">
      <c r="A58" s="19"/>
      <c r="B58" s="20"/>
      <c r="C58" s="247"/>
      <c r="D58" s="21">
        <v>7</v>
      </c>
      <c r="E58" s="242"/>
      <c r="F58" s="21" t="s">
        <v>36</v>
      </c>
      <c r="G58" s="49">
        <v>20</v>
      </c>
      <c r="H58" s="50" t="s">
        <v>85</v>
      </c>
      <c r="I58" s="22">
        <v>200</v>
      </c>
      <c r="J58" s="50" t="s">
        <v>35</v>
      </c>
    </row>
    <row r="59" spans="1:10" ht="21">
      <c r="A59" s="19"/>
      <c r="B59" s="20"/>
      <c r="C59" s="247"/>
      <c r="D59" s="21">
        <v>8</v>
      </c>
      <c r="E59" s="242"/>
      <c r="F59" s="21" t="s">
        <v>37</v>
      </c>
      <c r="G59" s="49">
        <v>20</v>
      </c>
      <c r="H59" s="50" t="s">
        <v>85</v>
      </c>
      <c r="I59" s="22">
        <v>200</v>
      </c>
      <c r="J59" s="50" t="s">
        <v>35</v>
      </c>
    </row>
    <row r="60" spans="1:10" ht="21">
      <c r="A60" s="19"/>
      <c r="B60" s="20"/>
      <c r="C60" s="27" t="s">
        <v>41</v>
      </c>
      <c r="D60" s="21">
        <v>9</v>
      </c>
      <c r="E60" s="242" t="s">
        <v>42</v>
      </c>
      <c r="F60" s="242"/>
      <c r="G60" s="49">
        <v>20</v>
      </c>
      <c r="H60" s="50" t="s">
        <v>85</v>
      </c>
      <c r="I60" s="22">
        <v>200</v>
      </c>
      <c r="J60" s="50" t="s">
        <v>35</v>
      </c>
    </row>
    <row r="61" spans="1:10" ht="21">
      <c r="A61" s="19"/>
      <c r="B61" s="20"/>
      <c r="C61" s="247" t="s">
        <v>44</v>
      </c>
      <c r="D61" s="21">
        <v>10</v>
      </c>
      <c r="E61" s="242" t="s">
        <v>45</v>
      </c>
      <c r="F61" s="242"/>
      <c r="G61" s="49">
        <v>20</v>
      </c>
      <c r="H61" s="50" t="s">
        <v>85</v>
      </c>
      <c r="I61" s="22">
        <v>200</v>
      </c>
      <c r="J61" s="50" t="s">
        <v>35</v>
      </c>
    </row>
    <row r="62" spans="1:10" ht="21">
      <c r="A62" s="19"/>
      <c r="B62" s="20"/>
      <c r="C62" s="247"/>
      <c r="D62" s="21">
        <v>11</v>
      </c>
      <c r="E62" s="242" t="s">
        <v>46</v>
      </c>
      <c r="F62" s="242"/>
      <c r="G62" s="49">
        <v>20</v>
      </c>
      <c r="H62" s="50" t="s">
        <v>85</v>
      </c>
      <c r="I62" s="22">
        <v>200</v>
      </c>
      <c r="J62" s="50" t="s">
        <v>35</v>
      </c>
    </row>
    <row r="63" spans="1:10" ht="21">
      <c r="A63" s="19"/>
      <c r="B63" s="20"/>
      <c r="C63" s="247"/>
      <c r="D63" s="21">
        <v>12</v>
      </c>
      <c r="E63" s="242" t="s">
        <v>47</v>
      </c>
      <c r="F63" s="242"/>
      <c r="G63" s="49">
        <v>20</v>
      </c>
      <c r="H63" s="50" t="s">
        <v>85</v>
      </c>
      <c r="I63" s="22">
        <v>200</v>
      </c>
      <c r="J63" s="50" t="s">
        <v>35</v>
      </c>
    </row>
    <row r="64" spans="1:10" ht="21">
      <c r="A64" s="19"/>
      <c r="B64" s="20"/>
      <c r="C64" s="247"/>
      <c r="D64" s="21">
        <v>13</v>
      </c>
      <c r="E64" s="242" t="s">
        <v>48</v>
      </c>
      <c r="F64" s="242"/>
      <c r="G64" s="49">
        <v>20</v>
      </c>
      <c r="H64" s="50" t="s">
        <v>85</v>
      </c>
      <c r="I64" s="22">
        <v>200</v>
      </c>
      <c r="J64" s="50" t="s">
        <v>35</v>
      </c>
    </row>
    <row r="65" spans="1:10" ht="21">
      <c r="A65" s="19"/>
      <c r="B65" s="20"/>
      <c r="C65" s="247"/>
      <c r="D65" s="21">
        <v>14</v>
      </c>
      <c r="E65" s="242" t="s">
        <v>49</v>
      </c>
      <c r="F65" s="242"/>
      <c r="G65" s="49">
        <v>20</v>
      </c>
      <c r="H65" s="50" t="s">
        <v>85</v>
      </c>
      <c r="I65" s="22">
        <v>200</v>
      </c>
      <c r="J65" s="50" t="s">
        <v>35</v>
      </c>
    </row>
    <row r="66" spans="1:10" ht="21">
      <c r="A66" s="19"/>
      <c r="B66" s="20"/>
      <c r="C66" s="247"/>
      <c r="D66" s="21">
        <v>15</v>
      </c>
      <c r="E66" s="242" t="s">
        <v>50</v>
      </c>
      <c r="F66" s="242"/>
      <c r="G66" s="49">
        <v>20</v>
      </c>
      <c r="H66" s="50" t="s">
        <v>85</v>
      </c>
      <c r="I66" s="22">
        <v>200</v>
      </c>
      <c r="J66" s="50" t="s">
        <v>35</v>
      </c>
    </row>
    <row r="67" spans="1:10" ht="21">
      <c r="A67" s="19"/>
      <c r="B67" s="20"/>
      <c r="C67" s="247"/>
      <c r="D67" s="51">
        <v>16</v>
      </c>
      <c r="E67" s="248" t="s">
        <v>51</v>
      </c>
      <c r="F67" s="52" t="s">
        <v>86</v>
      </c>
      <c r="G67" s="53" t="s">
        <v>87</v>
      </c>
      <c r="H67" s="50" t="s">
        <v>85</v>
      </c>
      <c r="I67" s="244">
        <v>200</v>
      </c>
      <c r="J67" s="244" t="s">
        <v>35</v>
      </c>
    </row>
    <row r="68" spans="1:10" ht="21">
      <c r="A68" s="19"/>
      <c r="B68" s="20"/>
      <c r="C68" s="247"/>
      <c r="D68" s="51">
        <v>17</v>
      </c>
      <c r="E68" s="249"/>
      <c r="F68" s="52" t="s">
        <v>88</v>
      </c>
      <c r="G68" s="53" t="s">
        <v>89</v>
      </c>
      <c r="H68" s="50" t="s">
        <v>85</v>
      </c>
      <c r="I68" s="245"/>
      <c r="J68" s="245"/>
    </row>
    <row r="69" spans="1:10" ht="21">
      <c r="A69" s="19"/>
      <c r="B69" s="20"/>
      <c r="C69" s="247"/>
      <c r="D69" s="51">
        <v>18</v>
      </c>
      <c r="E69" s="242" t="s">
        <v>52</v>
      </c>
      <c r="F69" s="242"/>
      <c r="G69" s="49">
        <v>20</v>
      </c>
      <c r="H69" s="50" t="s">
        <v>85</v>
      </c>
      <c r="I69" s="22">
        <v>200</v>
      </c>
      <c r="J69" s="50" t="s">
        <v>35</v>
      </c>
    </row>
    <row r="70" spans="1:10" ht="21">
      <c r="A70" s="19"/>
      <c r="B70" s="20"/>
      <c r="C70" s="247"/>
      <c r="D70" s="51">
        <v>19</v>
      </c>
      <c r="E70" s="246" t="s">
        <v>53</v>
      </c>
      <c r="F70" s="246"/>
      <c r="G70" s="49">
        <v>20</v>
      </c>
      <c r="H70" s="50" t="s">
        <v>85</v>
      </c>
      <c r="I70" s="22">
        <v>200</v>
      </c>
      <c r="J70" s="50" t="s">
        <v>35</v>
      </c>
    </row>
    <row r="71" spans="1:10" ht="21">
      <c r="A71" s="19"/>
      <c r="B71" s="20"/>
      <c r="C71" s="241" t="s">
        <v>54</v>
      </c>
      <c r="D71" s="51">
        <v>20</v>
      </c>
      <c r="E71" s="242" t="s">
        <v>55</v>
      </c>
      <c r="F71" s="242"/>
      <c r="G71" s="49">
        <v>20</v>
      </c>
      <c r="H71" s="50" t="s">
        <v>85</v>
      </c>
      <c r="I71" s="22">
        <v>200</v>
      </c>
      <c r="J71" s="50" t="s">
        <v>35</v>
      </c>
    </row>
    <row r="72" spans="1:10" ht="21">
      <c r="A72" s="19"/>
      <c r="B72" s="20"/>
      <c r="C72" s="241"/>
      <c r="D72" s="51">
        <v>21</v>
      </c>
      <c r="E72" s="242" t="s">
        <v>56</v>
      </c>
      <c r="F72" s="242"/>
      <c r="G72" s="49">
        <v>20</v>
      </c>
      <c r="H72" s="50" t="s">
        <v>85</v>
      </c>
      <c r="I72" s="22">
        <v>200</v>
      </c>
      <c r="J72" s="50" t="s">
        <v>35</v>
      </c>
    </row>
    <row r="73" spans="1:10" ht="21">
      <c r="A73" s="19"/>
      <c r="B73" s="20"/>
      <c r="C73" s="241" t="s">
        <v>57</v>
      </c>
      <c r="D73" s="51">
        <v>22</v>
      </c>
      <c r="E73" s="242" t="s">
        <v>58</v>
      </c>
      <c r="F73" s="242"/>
      <c r="G73" s="49" t="s">
        <v>90</v>
      </c>
      <c r="H73" s="50" t="s">
        <v>90</v>
      </c>
      <c r="I73" s="50" t="s">
        <v>90</v>
      </c>
      <c r="J73" s="50" t="s">
        <v>90</v>
      </c>
    </row>
    <row r="74" spans="1:10" ht="21">
      <c r="A74" s="19"/>
      <c r="B74" s="20"/>
      <c r="C74" s="241"/>
      <c r="D74" s="51">
        <v>23</v>
      </c>
      <c r="E74" s="242" t="s">
        <v>59</v>
      </c>
      <c r="F74" s="242"/>
      <c r="G74" s="49" t="s">
        <v>90</v>
      </c>
      <c r="H74" s="50" t="s">
        <v>90</v>
      </c>
      <c r="I74" s="50" t="s">
        <v>90</v>
      </c>
      <c r="J74" s="50" t="s">
        <v>90</v>
      </c>
    </row>
    <row r="75" spans="1:10" ht="21">
      <c r="A75" s="19"/>
      <c r="B75" s="20"/>
      <c r="C75" s="241"/>
      <c r="D75" s="51">
        <v>24</v>
      </c>
      <c r="E75" s="242" t="s">
        <v>60</v>
      </c>
      <c r="F75" s="242"/>
      <c r="G75" s="49" t="s">
        <v>90</v>
      </c>
      <c r="H75" s="50" t="s">
        <v>90</v>
      </c>
      <c r="I75" s="50" t="s">
        <v>90</v>
      </c>
      <c r="J75" s="50" t="s">
        <v>90</v>
      </c>
    </row>
    <row r="76" spans="1:10" ht="21">
      <c r="A76" s="19"/>
      <c r="B76" s="20"/>
      <c r="C76" s="241"/>
      <c r="D76" s="51">
        <v>25</v>
      </c>
      <c r="E76" s="242" t="s">
        <v>61</v>
      </c>
      <c r="F76" s="242"/>
      <c r="G76" s="49" t="s">
        <v>90</v>
      </c>
      <c r="H76" s="50" t="s">
        <v>90</v>
      </c>
      <c r="I76" s="50" t="s">
        <v>90</v>
      </c>
      <c r="J76" s="50" t="s">
        <v>90</v>
      </c>
    </row>
    <row r="77" spans="1:10" ht="21">
      <c r="A77" s="19"/>
      <c r="B77" s="20"/>
      <c r="C77" s="241"/>
      <c r="D77" s="51">
        <v>26</v>
      </c>
      <c r="E77" s="242" t="s">
        <v>62</v>
      </c>
      <c r="F77" s="242"/>
      <c r="G77" s="49" t="s">
        <v>90</v>
      </c>
      <c r="H77" s="50" t="s">
        <v>90</v>
      </c>
      <c r="I77" s="50" t="s">
        <v>90</v>
      </c>
      <c r="J77" s="50" t="s">
        <v>90</v>
      </c>
    </row>
    <row r="78" spans="1:10" ht="21">
      <c r="A78" s="19"/>
      <c r="B78" s="20"/>
      <c r="C78" s="241"/>
      <c r="D78" s="51">
        <v>27</v>
      </c>
      <c r="E78" s="242" t="s">
        <v>63</v>
      </c>
      <c r="F78" s="242"/>
      <c r="G78" s="49" t="s">
        <v>90</v>
      </c>
      <c r="H78" s="50" t="s">
        <v>90</v>
      </c>
      <c r="I78" s="50" t="s">
        <v>90</v>
      </c>
      <c r="J78" s="50" t="s">
        <v>90</v>
      </c>
    </row>
    <row r="79" spans="1:10" ht="21">
      <c r="A79" s="19"/>
      <c r="B79" s="20"/>
      <c r="C79" s="241"/>
      <c r="D79" s="51">
        <v>28</v>
      </c>
      <c r="E79" s="243" t="s">
        <v>64</v>
      </c>
      <c r="F79" s="243"/>
      <c r="G79" s="49" t="s">
        <v>90</v>
      </c>
      <c r="H79" s="50" t="s">
        <v>90</v>
      </c>
      <c r="I79" s="50" t="s">
        <v>90</v>
      </c>
      <c r="J79" s="50" t="s">
        <v>90</v>
      </c>
    </row>
    <row r="80" spans="1:10" ht="21">
      <c r="A80" s="29"/>
      <c r="B80" s="30"/>
      <c r="C80" s="241"/>
      <c r="D80" s="51">
        <v>29</v>
      </c>
      <c r="E80" s="243" t="s">
        <v>65</v>
      </c>
      <c r="F80" s="243"/>
      <c r="G80" s="49" t="s">
        <v>90</v>
      </c>
      <c r="H80" s="50" t="s">
        <v>90</v>
      </c>
      <c r="I80" s="50" t="s">
        <v>90</v>
      </c>
      <c r="J80" s="50" t="s">
        <v>90</v>
      </c>
    </row>
    <row r="81" spans="1:10" ht="123" customHeight="1">
      <c r="A81" s="31" t="s">
        <v>91</v>
      </c>
      <c r="B81" s="32"/>
      <c r="C81" s="33"/>
      <c r="D81" s="34"/>
      <c r="E81" s="35"/>
      <c r="F81" s="36"/>
      <c r="G81" s="230"/>
      <c r="H81" s="231"/>
      <c r="I81" s="54" t="s">
        <v>92</v>
      </c>
      <c r="J81" s="55"/>
    </row>
    <row r="82" spans="1:10" ht="81" customHeight="1">
      <c r="A82" s="37" t="s">
        <v>68</v>
      </c>
      <c r="B82" s="38"/>
      <c r="C82" s="39"/>
      <c r="D82" s="40"/>
      <c r="E82" s="41"/>
      <c r="F82" s="42"/>
      <c r="G82" s="232" t="s">
        <v>93</v>
      </c>
      <c r="H82" s="233"/>
      <c r="I82" s="232" t="s">
        <v>94</v>
      </c>
      <c r="J82" s="233"/>
    </row>
    <row r="83" spans="1:10">
      <c r="A83" s="43" t="s">
        <v>70</v>
      </c>
      <c r="B83" s="43"/>
    </row>
    <row r="84" spans="1:10">
      <c r="A84" s="7" t="s">
        <v>71</v>
      </c>
    </row>
    <row r="85" spans="1:10">
      <c r="A85" s="7" t="s">
        <v>95</v>
      </c>
    </row>
    <row r="86" spans="1:10">
      <c r="B86" s="7" t="s">
        <v>96</v>
      </c>
    </row>
    <row r="87" spans="1:10">
      <c r="A87" s="7" t="s">
        <v>74</v>
      </c>
      <c r="C87" s="56"/>
      <c r="D87" s="56"/>
      <c r="E87" s="56"/>
      <c r="F87" s="56"/>
      <c r="G87" s="56"/>
      <c r="H87" s="56"/>
    </row>
    <row r="88" spans="1:10">
      <c r="A88" s="7" t="s">
        <v>97</v>
      </c>
      <c r="B88" s="43"/>
      <c r="C88" s="56"/>
      <c r="D88" s="56"/>
      <c r="E88" s="56"/>
      <c r="F88" s="56"/>
      <c r="G88" s="56"/>
      <c r="H88" s="56"/>
    </row>
    <row r="89" spans="1:10">
      <c r="A89" s="7" t="s">
        <v>98</v>
      </c>
      <c r="C89" s="56"/>
      <c r="D89" s="56"/>
      <c r="E89" s="56"/>
      <c r="F89" s="56"/>
      <c r="G89" s="56"/>
      <c r="H89" s="56"/>
    </row>
    <row r="90" spans="1:10">
      <c r="A90" s="7" t="s">
        <v>99</v>
      </c>
      <c r="C90" s="56"/>
      <c r="D90" s="56"/>
      <c r="E90" s="56"/>
      <c r="F90" s="56"/>
      <c r="G90" s="56"/>
      <c r="H90" s="56"/>
    </row>
    <row r="91" spans="1:10">
      <c r="A91" s="7" t="s">
        <v>100</v>
      </c>
      <c r="C91" s="56"/>
      <c r="D91" s="56"/>
      <c r="E91" s="56"/>
      <c r="F91" s="56"/>
      <c r="G91" s="56"/>
      <c r="H91" s="56"/>
    </row>
    <row r="92" spans="1:10">
      <c r="A92" s="43" t="s">
        <v>101</v>
      </c>
      <c r="C92" s="56"/>
      <c r="D92" s="56"/>
      <c r="E92" s="56"/>
      <c r="F92" s="56"/>
      <c r="H92" s="56"/>
    </row>
    <row r="93" spans="1:10">
      <c r="A93" s="7" t="s">
        <v>102</v>
      </c>
    </row>
    <row r="94" spans="1:10">
      <c r="A94" s="7" t="s">
        <v>103</v>
      </c>
      <c r="B94" s="43"/>
      <c r="E94" s="57"/>
      <c r="F94" s="57"/>
      <c r="G94" s="57"/>
      <c r="H94" s="57"/>
    </row>
    <row r="95" spans="1:10">
      <c r="A95" s="7" t="s">
        <v>104</v>
      </c>
      <c r="B95" s="43"/>
      <c r="E95" s="57"/>
      <c r="F95" s="57"/>
      <c r="G95" s="57"/>
      <c r="H95" s="57"/>
    </row>
    <row r="96" spans="1:10">
      <c r="A96" s="7" t="s">
        <v>105</v>
      </c>
      <c r="E96" s="57"/>
      <c r="F96" s="57"/>
      <c r="G96" s="57"/>
      <c r="H96" s="57"/>
    </row>
    <row r="97" spans="1:10">
      <c r="A97" s="7" t="s">
        <v>106</v>
      </c>
      <c r="E97" s="57"/>
      <c r="F97" s="57"/>
      <c r="G97" s="57"/>
      <c r="H97" s="57"/>
    </row>
    <row r="99" spans="1:10" ht="19">
      <c r="A99" s="8" t="s">
        <v>107</v>
      </c>
      <c r="B99" s="9"/>
      <c r="C99" s="10"/>
      <c r="D99" s="10"/>
      <c r="E99" s="10"/>
      <c r="F99" s="10"/>
      <c r="G99" s="58"/>
      <c r="H99" s="58"/>
      <c r="I99" s="58"/>
      <c r="J99" s="59"/>
    </row>
    <row r="100" spans="1:10" ht="19">
      <c r="A100" s="12"/>
      <c r="B100" s="60"/>
      <c r="C100" s="60"/>
      <c r="D100" s="60"/>
      <c r="E100" s="60"/>
      <c r="F100" s="60"/>
      <c r="G100" s="234" t="s">
        <v>108</v>
      </c>
      <c r="H100" s="235"/>
      <c r="I100" s="235"/>
      <c r="J100" s="236"/>
    </row>
    <row r="101" spans="1:10" ht="16.5">
      <c r="A101" s="12"/>
      <c r="B101" s="60"/>
      <c r="C101" s="60"/>
      <c r="D101" s="60"/>
      <c r="E101" s="60"/>
      <c r="F101" s="60"/>
      <c r="G101" s="237" t="s">
        <v>109</v>
      </c>
      <c r="H101" s="238"/>
      <c r="I101" s="238"/>
      <c r="J101" s="239"/>
    </row>
    <row r="102" spans="1:10" ht="44.25" customHeight="1">
      <c r="A102" s="31" t="s">
        <v>110</v>
      </c>
      <c r="B102" s="32"/>
      <c r="C102" s="34"/>
      <c r="D102" s="34"/>
      <c r="E102" s="35"/>
      <c r="F102" s="36"/>
      <c r="G102" s="232" t="s">
        <v>111</v>
      </c>
      <c r="H102" s="240"/>
      <c r="I102" s="240"/>
      <c r="J102" s="233"/>
    </row>
    <row r="103" spans="1:10" ht="52.5" customHeight="1">
      <c r="A103" s="37" t="s">
        <v>68</v>
      </c>
      <c r="B103" s="38"/>
      <c r="C103" s="40"/>
      <c r="D103" s="40"/>
      <c r="E103" s="41"/>
      <c r="F103" s="42"/>
      <c r="G103" s="227" t="s">
        <v>112</v>
      </c>
      <c r="H103" s="228"/>
      <c r="I103" s="228"/>
      <c r="J103" s="229"/>
    </row>
  </sheetData>
  <mergeCells count="76">
    <mergeCell ref="I2:J2"/>
    <mergeCell ref="C4:F4"/>
    <mergeCell ref="G4:H4"/>
    <mergeCell ref="C5:C12"/>
    <mergeCell ref="E5:E7"/>
    <mergeCell ref="E8:F8"/>
    <mergeCell ref="E9:F9"/>
    <mergeCell ref="E10:E12"/>
    <mergeCell ref="E13:F13"/>
    <mergeCell ref="C14:C22"/>
    <mergeCell ref="E14:F14"/>
    <mergeCell ref="E15:F15"/>
    <mergeCell ref="E16:F16"/>
    <mergeCell ref="E17:F17"/>
    <mergeCell ref="E18:F18"/>
    <mergeCell ref="E19:F19"/>
    <mergeCell ref="E20:F20"/>
    <mergeCell ref="E21:F21"/>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C52:C59"/>
    <mergeCell ref="E52:E54"/>
    <mergeCell ref="E55:F55"/>
    <mergeCell ref="E56:F56"/>
    <mergeCell ref="E57:E59"/>
    <mergeCell ref="G49:H49"/>
    <mergeCell ref="I49:J49"/>
    <mergeCell ref="C50:F51"/>
    <mergeCell ref="G50:H51"/>
    <mergeCell ref="I50:J51"/>
    <mergeCell ref="E60:F60"/>
    <mergeCell ref="C61:C70"/>
    <mergeCell ref="E61:F61"/>
    <mergeCell ref="E62:F62"/>
    <mergeCell ref="E63:F63"/>
    <mergeCell ref="E64:F64"/>
    <mergeCell ref="E65:F65"/>
    <mergeCell ref="E66:F66"/>
    <mergeCell ref="E67:E68"/>
    <mergeCell ref="I67:I68"/>
    <mergeCell ref="J67:J68"/>
    <mergeCell ref="E69:F69"/>
    <mergeCell ref="E70:F70"/>
    <mergeCell ref="C71:C72"/>
    <mergeCell ref="E71:F71"/>
    <mergeCell ref="E72:F72"/>
    <mergeCell ref="C73:C80"/>
    <mergeCell ref="E73:F73"/>
    <mergeCell ref="E74:F74"/>
    <mergeCell ref="E75:F75"/>
    <mergeCell ref="E76:F76"/>
    <mergeCell ref="E77:F77"/>
    <mergeCell ref="E78:F78"/>
    <mergeCell ref="E79:F79"/>
    <mergeCell ref="E80:F80"/>
    <mergeCell ref="G103:J103"/>
    <mergeCell ref="G81:H81"/>
    <mergeCell ref="G82:H82"/>
    <mergeCell ref="I82:J82"/>
    <mergeCell ref="G100:J100"/>
    <mergeCell ref="G101:J101"/>
    <mergeCell ref="G102:J102"/>
  </mergeCells>
  <phoneticPr fontId="4"/>
  <printOptions horizontalCentered="1"/>
  <pageMargins left="0.70866141732283472" right="0.70866141732283472" top="0.35433070866141736" bottom="0.35433070866141736" header="0.11811023622047245" footer="0.11811023622047245"/>
  <pageSetup paperSize="8" scale="70" fitToHeight="0" orientation="landscape" r:id="rId1"/>
  <rowBreaks count="1" manualBreakCount="1">
    <brk id="47" max="10"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EA1CA-95B3-402E-9ECB-DAC2A027FC26}">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P9:AU9"/>
    <mergeCell ref="A4:AM4"/>
    <mergeCell ref="A6:AM6"/>
    <mergeCell ref="A8:G8"/>
    <mergeCell ref="H8:N8"/>
    <mergeCell ref="O8:S8"/>
    <mergeCell ref="T8:AM8"/>
    <mergeCell ref="A16:AM16"/>
    <mergeCell ref="A9:K9"/>
    <mergeCell ref="L9:AF9"/>
    <mergeCell ref="AG9:AI9"/>
    <mergeCell ref="AJ9:AK9"/>
    <mergeCell ref="AL9:AM9"/>
    <mergeCell ref="A11:AM11"/>
    <mergeCell ref="A13:W13"/>
    <mergeCell ref="X13:Z13"/>
    <mergeCell ref="A14:W14"/>
    <mergeCell ref="X14:Z14"/>
    <mergeCell ref="AC18:AC20"/>
    <mergeCell ref="AD18:AH18"/>
    <mergeCell ref="AI18:AM18"/>
    <mergeCell ref="AD19:AF20"/>
    <mergeCell ref="AG19:AH20"/>
    <mergeCell ref="AI19:AK20"/>
    <mergeCell ref="AL19:AM20"/>
    <mergeCell ref="A21:G21"/>
    <mergeCell ref="H21:L21"/>
    <mergeCell ref="M21:W21"/>
    <mergeCell ref="X21:AM21"/>
    <mergeCell ref="A22:G22"/>
    <mergeCell ref="M22:W22"/>
    <mergeCell ref="X22:AM22"/>
    <mergeCell ref="M23:W23"/>
    <mergeCell ref="A24:G24"/>
    <mergeCell ref="M24:W24"/>
    <mergeCell ref="A25:G25"/>
    <mergeCell ref="M25:W25"/>
    <mergeCell ref="M26:W26"/>
    <mergeCell ref="A27:G27"/>
    <mergeCell ref="AI28:AK28"/>
    <mergeCell ref="AL28:AM28"/>
    <mergeCell ref="AI29:AK29"/>
    <mergeCell ref="AL29:AM29"/>
    <mergeCell ref="M30:W30"/>
    <mergeCell ref="X30:AM30"/>
    <mergeCell ref="A31:G31"/>
    <mergeCell ref="H31:L31"/>
    <mergeCell ref="M31:W31"/>
    <mergeCell ref="M34:W34"/>
    <mergeCell ref="A35:G35"/>
    <mergeCell ref="H35:L35"/>
    <mergeCell ref="M35:W35"/>
    <mergeCell ref="A32:G32"/>
    <mergeCell ref="H32:L32"/>
    <mergeCell ref="M32:W32"/>
    <mergeCell ref="A33:G33"/>
    <mergeCell ref="H33:L33"/>
    <mergeCell ref="M33:W33"/>
    <mergeCell ref="A36:G36"/>
    <mergeCell ref="H36:L36"/>
    <mergeCell ref="H22:L22"/>
    <mergeCell ref="H23:L23"/>
    <mergeCell ref="H24:L24"/>
    <mergeCell ref="H25:L25"/>
    <mergeCell ref="H26:L26"/>
    <mergeCell ref="H27:L27"/>
    <mergeCell ref="A34:G34"/>
    <mergeCell ref="H34:L34"/>
    <mergeCell ref="A30:G30"/>
    <mergeCell ref="H30:L30"/>
    <mergeCell ref="A26:G26"/>
    <mergeCell ref="A23:G23"/>
  </mergeCells>
  <phoneticPr fontId="4"/>
  <dataValidations count="2">
    <dataValidation type="list" allowBlank="1" showInputMessage="1" showErrorMessage="1" sqref="X13:Z14" xr:uid="{1CE43FE8-56C7-44D9-B325-64168D22D2D1}">
      <formula1>"✔"</formula1>
    </dataValidation>
    <dataValidation imeMode="halfAlpha" allowBlank="1" showInputMessage="1" showErrorMessage="1" sqref="S18:V20 J18:N20 S29:V29 J29:N29" xr:uid="{70FDE649-5858-4D74-8ACA-CD408F4899D8}"/>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14B965CD-FF74-4100-9D77-A2B2A13DD570}">
          <x14:formula1>
            <xm:f>リスト!$B$2:$B$30</xm:f>
          </x14:formula1>
          <xm:sqref>L9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EC467-63AD-4D09-94ED-4537B201E071}">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96BFD172-F58A-4935-A775-7D5D860297D0}"/>
    <dataValidation type="list" allowBlank="1" showInputMessage="1" showErrorMessage="1" sqref="X13:Z14" xr:uid="{31FEE75B-437D-48B0-BE3C-4375557B9E9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7A6C41F3-1442-48BE-91AD-B7CEFAF6BCC1}">
          <x14:formula1>
            <xm:f>リスト!$B$2:$B$30</xm:f>
          </x14:formula1>
          <xm:sqref>L9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56CCD-6EC2-4B04-80B3-03677D9F00EE}">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AB2CE795-61E6-446E-898C-B8862291B62A}">
      <formula1>"✔"</formula1>
    </dataValidation>
    <dataValidation imeMode="halfAlpha" allowBlank="1" showInputMessage="1" showErrorMessage="1" sqref="S18:V20 J18:N20 S29:V29 J29:N29" xr:uid="{9A0B7292-15C4-4CE0-A0D1-AFD5B65159CC}"/>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93CF31B0-BEE4-45F6-BD0F-5147409064D5}">
          <x14:formula1>
            <xm:f>リスト!$B$2:$B$30</xm:f>
          </x14:formula1>
          <xm:sqref>L9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22DD-6184-4D02-BFC1-02D1B8616402}">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imeMode="halfAlpha" allowBlank="1" showInputMessage="1" showErrorMessage="1" sqref="S18:V20 J18:N20 S29:V29 J29:N29" xr:uid="{77D968B5-F7A4-40CB-9FAC-68CCCCA1F785}"/>
    <dataValidation type="list" allowBlank="1" showInputMessage="1" showErrorMessage="1" sqref="X13:Z14" xr:uid="{5C8A6FDE-EEF6-4888-A129-09C3F4873B0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ABF3E760-7E1C-4D93-A7A7-6AD9711BB094}">
          <x14:formula1>
            <xm:f>リスト!$B$2:$B$30</xm:f>
          </x14:formula1>
          <xm:sqref>L9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EF083-3DD2-4702-818D-7AA4988BADA1}">
  <dimension ref="A1:AV36"/>
  <sheetViews>
    <sheetView showGridLines="0" showZeros="0" view="pageBreakPreview" zoomScaleNormal="100" zoomScaleSheetLayoutView="100" workbookViewId="0">
      <selection activeCell="H8" sqref="H8:N8"/>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
        <v>250</v>
      </c>
    </row>
    <row r="3" spans="1:48" ht="7.5" customHeight="1"/>
    <row r="4" spans="1:48">
      <c r="A4" s="183" t="s">
        <v>260</v>
      </c>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5"/>
    </row>
    <row r="5" spans="1:48" ht="9"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row>
    <row r="6" spans="1:48">
      <c r="A6" s="175" t="s">
        <v>264</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7"/>
    </row>
    <row r="7" spans="1:48" ht="4.5" customHeight="1">
      <c r="A7" s="75"/>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row>
    <row r="8" spans="1:48" ht="17.25" customHeight="1">
      <c r="A8" s="148" t="s">
        <v>16</v>
      </c>
      <c r="B8" s="149"/>
      <c r="C8" s="149"/>
      <c r="D8" s="149"/>
      <c r="E8" s="149"/>
      <c r="F8" s="149"/>
      <c r="G8" s="150"/>
      <c r="H8" s="186"/>
      <c r="I8" s="187"/>
      <c r="J8" s="187"/>
      <c r="K8" s="187"/>
      <c r="L8" s="187"/>
      <c r="M8" s="187"/>
      <c r="N8" s="188"/>
      <c r="O8" s="148" t="s">
        <v>265</v>
      </c>
      <c r="P8" s="149"/>
      <c r="Q8" s="149"/>
      <c r="R8" s="149"/>
      <c r="S8" s="150"/>
      <c r="T8" s="189"/>
      <c r="U8" s="167"/>
      <c r="V8" s="167"/>
      <c r="W8" s="167"/>
      <c r="X8" s="167"/>
      <c r="Y8" s="167"/>
      <c r="Z8" s="167"/>
      <c r="AA8" s="167"/>
      <c r="AB8" s="167"/>
      <c r="AC8" s="167"/>
      <c r="AD8" s="167"/>
      <c r="AE8" s="167"/>
      <c r="AF8" s="167"/>
      <c r="AG8" s="167"/>
      <c r="AH8" s="167"/>
      <c r="AI8" s="167"/>
      <c r="AJ8" s="167"/>
      <c r="AK8" s="167"/>
      <c r="AL8" s="167"/>
      <c r="AM8" s="190"/>
    </row>
    <row r="9" spans="1:48" s="3" customFormat="1" ht="20.25" customHeight="1">
      <c r="A9" s="148" t="s">
        <v>18</v>
      </c>
      <c r="B9" s="149"/>
      <c r="C9" s="149"/>
      <c r="D9" s="149"/>
      <c r="E9" s="149"/>
      <c r="F9" s="149"/>
      <c r="G9" s="149"/>
      <c r="H9" s="149"/>
      <c r="I9" s="149"/>
      <c r="J9" s="149"/>
      <c r="K9" s="150"/>
      <c r="L9" s="172"/>
      <c r="M9" s="173"/>
      <c r="N9" s="173"/>
      <c r="O9" s="173"/>
      <c r="P9" s="173"/>
      <c r="Q9" s="173"/>
      <c r="R9" s="173"/>
      <c r="S9" s="173"/>
      <c r="T9" s="173"/>
      <c r="U9" s="173"/>
      <c r="V9" s="173"/>
      <c r="W9" s="173"/>
      <c r="X9" s="173"/>
      <c r="Y9" s="173"/>
      <c r="Z9" s="173"/>
      <c r="AA9" s="173"/>
      <c r="AB9" s="173"/>
      <c r="AC9" s="173"/>
      <c r="AD9" s="173"/>
      <c r="AE9" s="173"/>
      <c r="AF9" s="174"/>
      <c r="AG9" s="164" t="s">
        <v>19</v>
      </c>
      <c r="AH9" s="165"/>
      <c r="AI9" s="166"/>
      <c r="AJ9" s="167"/>
      <c r="AK9" s="167"/>
      <c r="AL9" s="168" t="s">
        <v>20</v>
      </c>
      <c r="AM9" s="169"/>
      <c r="AP9" s="163"/>
      <c r="AQ9" s="163"/>
      <c r="AR9" s="163"/>
      <c r="AS9" s="163"/>
      <c r="AT9" s="163"/>
      <c r="AU9" s="163"/>
    </row>
    <row r="10" spans="1:48" s="3" customFormat="1" ht="6" customHeight="1">
      <c r="A10" s="76"/>
      <c r="B10" s="76"/>
      <c r="C10" s="76"/>
      <c r="D10" s="76"/>
      <c r="E10" s="76"/>
      <c r="F10" s="76"/>
      <c r="G10" s="76"/>
      <c r="H10" s="76"/>
      <c r="I10" s="77"/>
      <c r="J10" s="78"/>
      <c r="K10" s="77"/>
      <c r="L10" s="75"/>
      <c r="M10" s="75"/>
      <c r="N10" s="75"/>
      <c r="O10" s="75"/>
      <c r="P10" s="75"/>
      <c r="Q10" s="75"/>
      <c r="R10" s="75"/>
      <c r="S10" s="75"/>
      <c r="T10" s="75"/>
      <c r="U10" s="77"/>
      <c r="V10" s="75"/>
      <c r="W10" s="75"/>
      <c r="X10" s="75"/>
      <c r="Y10" s="78"/>
      <c r="Z10" s="79"/>
      <c r="AA10" s="77"/>
      <c r="AB10" s="75"/>
      <c r="AC10" s="75"/>
      <c r="AD10" s="75"/>
      <c r="AE10" s="75"/>
      <c r="AF10" s="75"/>
      <c r="AG10" s="75"/>
      <c r="AH10" s="75"/>
      <c r="AI10" s="75"/>
      <c r="AJ10" s="75"/>
      <c r="AK10" s="75"/>
      <c r="AL10" s="75"/>
      <c r="AM10" s="75"/>
    </row>
    <row r="11" spans="1:48" s="3" customFormat="1" ht="12">
      <c r="A11" s="175" t="s">
        <v>192</v>
      </c>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row>
    <row r="12" spans="1:48" s="3" customFormat="1" ht="3" customHeight="1">
      <c r="I12" s="65"/>
      <c r="J12" s="80"/>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8" s="3" customFormat="1" ht="18" customHeight="1">
      <c r="A13" s="178" t="s">
        <v>195</v>
      </c>
      <c r="B13" s="179"/>
      <c r="C13" s="179"/>
      <c r="D13" s="179"/>
      <c r="E13" s="179"/>
      <c r="F13" s="179"/>
      <c r="G13" s="179"/>
      <c r="H13" s="179"/>
      <c r="I13" s="179"/>
      <c r="J13" s="179"/>
      <c r="K13" s="179"/>
      <c r="L13" s="179"/>
      <c r="M13" s="179"/>
      <c r="N13" s="179"/>
      <c r="O13" s="179"/>
      <c r="P13" s="179"/>
      <c r="Q13" s="179"/>
      <c r="R13" s="179"/>
      <c r="S13" s="179"/>
      <c r="T13" s="179"/>
      <c r="U13" s="179"/>
      <c r="V13" s="179"/>
      <c r="W13" s="179"/>
      <c r="X13" s="180"/>
      <c r="Y13" s="181"/>
      <c r="Z13" s="182"/>
      <c r="AA13" s="85"/>
      <c r="AB13" s="85"/>
      <c r="AC13" s="85"/>
      <c r="AD13" s="85"/>
      <c r="AE13" s="85"/>
      <c r="AF13" s="85"/>
      <c r="AG13" s="85"/>
    </row>
    <row r="14" spans="1:48" s="3" customFormat="1" ht="18" customHeight="1">
      <c r="A14" s="178" t="s">
        <v>242</v>
      </c>
      <c r="B14" s="179"/>
      <c r="C14" s="179"/>
      <c r="D14" s="179"/>
      <c r="E14" s="179"/>
      <c r="F14" s="179"/>
      <c r="G14" s="179"/>
      <c r="H14" s="179"/>
      <c r="I14" s="179"/>
      <c r="J14" s="179"/>
      <c r="K14" s="179"/>
      <c r="L14" s="179"/>
      <c r="M14" s="179"/>
      <c r="N14" s="179"/>
      <c r="O14" s="179"/>
      <c r="P14" s="179"/>
      <c r="Q14" s="179"/>
      <c r="R14" s="179"/>
      <c r="S14" s="179"/>
      <c r="T14" s="179"/>
      <c r="U14" s="179"/>
      <c r="V14" s="179"/>
      <c r="W14" s="179"/>
      <c r="X14" s="180"/>
      <c r="Y14" s="181"/>
      <c r="Z14" s="182"/>
      <c r="AA14" s="85"/>
      <c r="AB14" s="85"/>
      <c r="AC14" s="85"/>
      <c r="AD14" s="85"/>
      <c r="AE14" s="85"/>
      <c r="AF14" s="85"/>
      <c r="AG14" s="85"/>
    </row>
    <row r="15" spans="1:48" s="3" customFormat="1" ht="6" customHeight="1">
      <c r="I15" s="65"/>
      <c r="J15" s="80"/>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48" s="3" customFormat="1" ht="12">
      <c r="A16" s="175" t="s">
        <v>21</v>
      </c>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7"/>
    </row>
    <row r="17" spans="1:48" s="3" customFormat="1" ht="3" customHeight="1" thickBot="1">
      <c r="I17" s="65"/>
      <c r="J17" s="8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ht="19.5" customHeight="1">
      <c r="A18" s="81"/>
      <c r="B18" s="3"/>
      <c r="C18" s="71"/>
      <c r="D18" s="3"/>
      <c r="E18" s="82"/>
      <c r="F18" s="3"/>
      <c r="G18" s="3"/>
      <c r="H18" s="3"/>
      <c r="I18" s="3"/>
      <c r="J18" s="83"/>
      <c r="K18" s="83"/>
      <c r="L18" s="83"/>
      <c r="M18" s="83"/>
      <c r="N18" s="83"/>
      <c r="O18" s="84"/>
      <c r="P18" s="71"/>
      <c r="S18" s="83"/>
      <c r="T18" s="80"/>
      <c r="U18" s="83"/>
      <c r="V18" s="83"/>
      <c r="W18" s="71"/>
      <c r="AC18" s="209"/>
      <c r="AD18" s="170" t="s">
        <v>22</v>
      </c>
      <c r="AE18" s="171"/>
      <c r="AF18" s="171"/>
      <c r="AG18" s="171"/>
      <c r="AH18" s="171"/>
      <c r="AI18" s="213" t="s">
        <v>23</v>
      </c>
      <c r="AJ18" s="214"/>
      <c r="AK18" s="214"/>
      <c r="AL18" s="214"/>
      <c r="AM18" s="215"/>
      <c r="AV18" s="3"/>
    </row>
    <row r="19" spans="1:48">
      <c r="A19" s="81"/>
      <c r="B19" s="3"/>
      <c r="C19" s="71"/>
      <c r="D19" s="3"/>
      <c r="E19" s="82"/>
      <c r="F19" s="3"/>
      <c r="G19" s="3"/>
      <c r="H19" s="3"/>
      <c r="I19" s="3"/>
      <c r="J19" s="83"/>
      <c r="K19" s="83"/>
      <c r="L19" s="83"/>
      <c r="M19" s="83"/>
      <c r="N19" s="83"/>
      <c r="O19" s="84"/>
      <c r="P19" s="71"/>
      <c r="S19" s="83"/>
      <c r="T19" s="80"/>
      <c r="U19" s="83"/>
      <c r="V19" s="83"/>
      <c r="W19" s="73"/>
      <c r="AC19" s="209"/>
      <c r="AD19" s="210" t="str">
        <f>IFERROR(VLOOKUP(L9,リスト!B2:D23,2,FALSE),IFERROR(VLOOKUP(L9,リスト!B24:D30,2,FALSE)*AJ9,""))</f>
        <v/>
      </c>
      <c r="AE19" s="211"/>
      <c r="AF19" s="211"/>
      <c r="AG19" s="212" t="s">
        <v>1</v>
      </c>
      <c r="AH19" s="212"/>
      <c r="AI19" s="196">
        <f>MIN(AD19,ROUNDDOWN((H27+H36)/1000,0))</f>
        <v>0</v>
      </c>
      <c r="AJ19" s="197"/>
      <c r="AK19" s="197"/>
      <c r="AL19" s="192" t="s">
        <v>1</v>
      </c>
      <c r="AM19" s="193"/>
    </row>
    <row r="20" spans="1:48">
      <c r="A20" s="71" t="s">
        <v>169</v>
      </c>
      <c r="B20" s="3"/>
      <c r="C20" s="71"/>
      <c r="D20" s="3"/>
      <c r="E20" s="82"/>
      <c r="F20" s="3"/>
      <c r="G20" s="3"/>
      <c r="H20" s="3"/>
      <c r="I20" s="3"/>
      <c r="J20" s="83"/>
      <c r="K20" s="83"/>
      <c r="L20" s="83"/>
      <c r="M20" s="83"/>
      <c r="N20" s="83"/>
      <c r="O20" s="84"/>
      <c r="P20" s="71"/>
      <c r="S20" s="83"/>
      <c r="T20" s="80"/>
      <c r="U20" s="83"/>
      <c r="V20" s="83"/>
      <c r="W20" s="73"/>
      <c r="AC20" s="209"/>
      <c r="AD20" s="210"/>
      <c r="AE20" s="211"/>
      <c r="AF20" s="211"/>
      <c r="AG20" s="212"/>
      <c r="AH20" s="212"/>
      <c r="AI20" s="198"/>
      <c r="AJ20" s="199"/>
      <c r="AK20" s="199"/>
      <c r="AL20" s="194"/>
      <c r="AM20" s="195"/>
    </row>
    <row r="21" spans="1:48" ht="15" customHeight="1">
      <c r="A21" s="148" t="s">
        <v>239</v>
      </c>
      <c r="B21" s="149"/>
      <c r="C21" s="149"/>
      <c r="D21" s="149"/>
      <c r="E21" s="149"/>
      <c r="F21" s="149"/>
      <c r="G21" s="150"/>
      <c r="H21" s="148" t="s">
        <v>24</v>
      </c>
      <c r="I21" s="149"/>
      <c r="J21" s="149"/>
      <c r="K21" s="149"/>
      <c r="L21" s="150"/>
      <c r="M21" s="148" t="s">
        <v>240</v>
      </c>
      <c r="N21" s="149"/>
      <c r="O21" s="149"/>
      <c r="P21" s="149"/>
      <c r="Q21" s="149"/>
      <c r="R21" s="149"/>
      <c r="S21" s="149"/>
      <c r="T21" s="149"/>
      <c r="U21" s="149"/>
      <c r="V21" s="149"/>
      <c r="W21" s="150"/>
      <c r="X21" s="148" t="s">
        <v>241</v>
      </c>
      <c r="Y21" s="149"/>
      <c r="Z21" s="149"/>
      <c r="AA21" s="149"/>
      <c r="AB21" s="149"/>
      <c r="AC21" s="149"/>
      <c r="AD21" s="149"/>
      <c r="AE21" s="149"/>
      <c r="AF21" s="149"/>
      <c r="AG21" s="149"/>
      <c r="AH21" s="149"/>
      <c r="AI21" s="149"/>
      <c r="AJ21" s="149"/>
      <c r="AK21" s="149"/>
      <c r="AL21" s="149"/>
      <c r="AM21" s="150"/>
    </row>
    <row r="22" spans="1:48" ht="15" customHeight="1">
      <c r="A22" s="154"/>
      <c r="B22" s="155"/>
      <c r="C22" s="155"/>
      <c r="D22" s="155"/>
      <c r="E22" s="155"/>
      <c r="F22" s="155"/>
      <c r="G22" s="156"/>
      <c r="H22" s="221"/>
      <c r="I22" s="222"/>
      <c r="J22" s="222"/>
      <c r="K22" s="222"/>
      <c r="L22" s="223"/>
      <c r="M22" s="151"/>
      <c r="N22" s="152"/>
      <c r="O22" s="152"/>
      <c r="P22" s="152"/>
      <c r="Q22" s="152"/>
      <c r="R22" s="152"/>
      <c r="S22" s="152"/>
      <c r="T22" s="152"/>
      <c r="U22" s="152"/>
      <c r="V22" s="152"/>
      <c r="W22" s="153"/>
      <c r="X22" s="157"/>
      <c r="Y22" s="158"/>
      <c r="Z22" s="158"/>
      <c r="AA22" s="158"/>
      <c r="AB22" s="158"/>
      <c r="AC22" s="158"/>
      <c r="AD22" s="158"/>
      <c r="AE22" s="158"/>
      <c r="AF22" s="158"/>
      <c r="AG22" s="158"/>
      <c r="AH22" s="158"/>
      <c r="AI22" s="158"/>
      <c r="AJ22" s="158"/>
      <c r="AK22" s="158"/>
      <c r="AL22" s="158"/>
      <c r="AM22" s="159"/>
    </row>
    <row r="23" spans="1:48" ht="15" customHeight="1">
      <c r="A23" s="139"/>
      <c r="B23" s="140"/>
      <c r="C23" s="140"/>
      <c r="D23" s="140"/>
      <c r="E23" s="140"/>
      <c r="F23" s="140"/>
      <c r="G23" s="141"/>
      <c r="H23" s="206"/>
      <c r="I23" s="207"/>
      <c r="J23" s="207"/>
      <c r="K23" s="207"/>
      <c r="L23" s="208"/>
      <c r="M23" s="133"/>
      <c r="N23" s="134"/>
      <c r="O23" s="134"/>
      <c r="P23" s="134"/>
      <c r="Q23" s="134"/>
      <c r="R23" s="134"/>
      <c r="S23" s="134"/>
      <c r="T23" s="134"/>
      <c r="U23" s="134"/>
      <c r="V23" s="134"/>
      <c r="W23" s="135"/>
      <c r="X23" s="160"/>
      <c r="Y23" s="161"/>
      <c r="Z23" s="161"/>
      <c r="AA23" s="161"/>
      <c r="AB23" s="161"/>
      <c r="AC23" s="161"/>
      <c r="AD23" s="161"/>
      <c r="AE23" s="161"/>
      <c r="AF23" s="161"/>
      <c r="AG23" s="161"/>
      <c r="AH23" s="161"/>
      <c r="AI23" s="161"/>
      <c r="AJ23" s="161"/>
      <c r="AK23" s="161"/>
      <c r="AL23" s="161"/>
      <c r="AM23" s="162"/>
    </row>
    <row r="24" spans="1:48" ht="15" customHeight="1">
      <c r="A24" s="139"/>
      <c r="B24" s="140"/>
      <c r="C24" s="140"/>
      <c r="D24" s="140"/>
      <c r="E24" s="140"/>
      <c r="F24" s="140"/>
      <c r="G24" s="141"/>
      <c r="H24" s="206"/>
      <c r="I24" s="207"/>
      <c r="J24" s="207"/>
      <c r="K24" s="207"/>
      <c r="L24" s="208"/>
      <c r="M24" s="133"/>
      <c r="N24" s="134"/>
      <c r="O24" s="134"/>
      <c r="P24" s="134"/>
      <c r="Q24" s="134"/>
      <c r="R24" s="134"/>
      <c r="S24" s="134"/>
      <c r="T24" s="134"/>
      <c r="U24" s="134"/>
      <c r="V24" s="134"/>
      <c r="W24" s="135"/>
      <c r="X24" s="160"/>
      <c r="Y24" s="161"/>
      <c r="Z24" s="161"/>
      <c r="AA24" s="161"/>
      <c r="AB24" s="161"/>
      <c r="AC24" s="161"/>
      <c r="AD24" s="161"/>
      <c r="AE24" s="161"/>
      <c r="AF24" s="161"/>
      <c r="AG24" s="161"/>
      <c r="AH24" s="161"/>
      <c r="AI24" s="161"/>
      <c r="AJ24" s="161"/>
      <c r="AK24" s="161"/>
      <c r="AL24" s="161"/>
      <c r="AM24" s="162"/>
    </row>
    <row r="25" spans="1:48" ht="15" customHeight="1">
      <c r="A25" s="139"/>
      <c r="B25" s="140"/>
      <c r="C25" s="140"/>
      <c r="D25" s="140"/>
      <c r="E25" s="140"/>
      <c r="F25" s="140"/>
      <c r="G25" s="141"/>
      <c r="H25" s="206"/>
      <c r="I25" s="207"/>
      <c r="J25" s="207"/>
      <c r="K25" s="207"/>
      <c r="L25" s="208"/>
      <c r="M25" s="133"/>
      <c r="N25" s="134"/>
      <c r="O25" s="134"/>
      <c r="P25" s="134"/>
      <c r="Q25" s="134"/>
      <c r="R25" s="134"/>
      <c r="S25" s="134"/>
      <c r="T25" s="134"/>
      <c r="U25" s="134"/>
      <c r="V25" s="134"/>
      <c r="W25" s="135"/>
      <c r="X25" s="160"/>
      <c r="Y25" s="161"/>
      <c r="Z25" s="161"/>
      <c r="AA25" s="161"/>
      <c r="AB25" s="161"/>
      <c r="AC25" s="161"/>
      <c r="AD25" s="161"/>
      <c r="AE25" s="161"/>
      <c r="AF25" s="161"/>
      <c r="AG25" s="161"/>
      <c r="AH25" s="161"/>
      <c r="AI25" s="161"/>
      <c r="AJ25" s="161"/>
      <c r="AK25" s="161"/>
      <c r="AL25" s="161"/>
      <c r="AM25" s="162"/>
      <c r="AV25" s="3"/>
    </row>
    <row r="26" spans="1:48" ht="15" customHeight="1">
      <c r="A26" s="142"/>
      <c r="B26" s="143"/>
      <c r="C26" s="143"/>
      <c r="D26" s="143"/>
      <c r="E26" s="143"/>
      <c r="F26" s="143"/>
      <c r="G26" s="144"/>
      <c r="H26" s="203"/>
      <c r="I26" s="204"/>
      <c r="J26" s="204"/>
      <c r="K26" s="204"/>
      <c r="L26" s="205"/>
      <c r="M26" s="136"/>
      <c r="N26" s="137"/>
      <c r="O26" s="137"/>
      <c r="P26" s="137"/>
      <c r="Q26" s="137"/>
      <c r="R26" s="137"/>
      <c r="S26" s="137"/>
      <c r="T26" s="137"/>
      <c r="U26" s="137"/>
      <c r="V26" s="137"/>
      <c r="W26" s="138"/>
      <c r="X26" s="224"/>
      <c r="Y26" s="225"/>
      <c r="Z26" s="225"/>
      <c r="AA26" s="225"/>
      <c r="AB26" s="225"/>
      <c r="AC26" s="225"/>
      <c r="AD26" s="225"/>
      <c r="AE26" s="225"/>
      <c r="AF26" s="225"/>
      <c r="AG26" s="225"/>
      <c r="AH26" s="225"/>
      <c r="AI26" s="225"/>
      <c r="AJ26" s="225"/>
      <c r="AK26" s="225"/>
      <c r="AL26" s="225"/>
      <c r="AM26" s="226"/>
    </row>
    <row r="27" spans="1:48" ht="15" customHeight="1">
      <c r="A27" s="145" t="s">
        <v>14</v>
      </c>
      <c r="B27" s="146"/>
      <c r="C27" s="146"/>
      <c r="D27" s="146"/>
      <c r="E27" s="146"/>
      <c r="F27" s="146"/>
      <c r="G27" s="147"/>
      <c r="H27" s="200">
        <f>SUM(H22:L26)</f>
        <v>0</v>
      </c>
      <c r="I27" s="201"/>
      <c r="J27" s="201"/>
      <c r="K27" s="201"/>
      <c r="L27" s="202"/>
      <c r="M27" s="90"/>
      <c r="N27" s="91"/>
      <c r="O27" s="91"/>
      <c r="P27" s="91"/>
      <c r="Q27" s="91"/>
      <c r="R27" s="91"/>
      <c r="S27" s="91"/>
      <c r="T27" s="91"/>
      <c r="U27" s="91"/>
      <c r="V27" s="91"/>
      <c r="W27" s="92"/>
      <c r="X27" s="90"/>
      <c r="Y27" s="91"/>
      <c r="Z27" s="91"/>
      <c r="AA27" s="91"/>
      <c r="AB27" s="91"/>
      <c r="AC27" s="91"/>
      <c r="AD27" s="91"/>
      <c r="AE27" s="91"/>
      <c r="AF27" s="91"/>
      <c r="AG27" s="91"/>
      <c r="AH27" s="91"/>
      <c r="AI27" s="91"/>
      <c r="AJ27" s="91"/>
      <c r="AK27" s="91"/>
      <c r="AL27" s="91"/>
      <c r="AM27" s="92"/>
    </row>
    <row r="28" spans="1:48">
      <c r="A28" s="81"/>
      <c r="B28" s="3"/>
      <c r="C28" s="71"/>
      <c r="D28" s="3"/>
      <c r="E28" s="82"/>
      <c r="F28" s="3"/>
      <c r="G28" s="3"/>
      <c r="H28" s="3"/>
      <c r="I28" s="3"/>
      <c r="J28" s="83"/>
      <c r="K28" s="83"/>
      <c r="L28" s="83"/>
      <c r="M28" s="83"/>
      <c r="N28" s="83"/>
      <c r="O28" s="84"/>
      <c r="P28" s="71"/>
      <c r="S28" s="83"/>
      <c r="T28" s="80"/>
      <c r="U28" s="83"/>
      <c r="V28" s="83"/>
      <c r="W28" s="73"/>
      <c r="AD28" s="71"/>
      <c r="AE28" s="72"/>
      <c r="AF28" s="72"/>
      <c r="AG28" s="72"/>
      <c r="AH28" s="73"/>
      <c r="AI28" s="191"/>
      <c r="AJ28" s="191"/>
      <c r="AK28" s="191"/>
      <c r="AL28" s="218"/>
      <c r="AM28" s="218"/>
    </row>
    <row r="29" spans="1:48">
      <c r="A29" s="71" t="s">
        <v>170</v>
      </c>
      <c r="B29" s="3"/>
      <c r="C29" s="71"/>
      <c r="D29" s="3"/>
      <c r="E29" s="82"/>
      <c r="F29" s="3"/>
      <c r="G29" s="3"/>
      <c r="H29" s="3"/>
      <c r="I29" s="3"/>
      <c r="J29" s="83"/>
      <c r="K29" s="83"/>
      <c r="L29" s="83"/>
      <c r="M29" s="83"/>
      <c r="N29" s="83"/>
      <c r="O29" s="84"/>
      <c r="P29" s="71"/>
      <c r="S29" s="83"/>
      <c r="T29" s="80"/>
      <c r="U29" s="83"/>
      <c r="V29" s="83"/>
      <c r="W29" s="73"/>
      <c r="AD29" s="71"/>
      <c r="AE29" s="72"/>
      <c r="AF29" s="72"/>
      <c r="AG29" s="72"/>
      <c r="AH29" s="73"/>
      <c r="AI29" s="191"/>
      <c r="AJ29" s="191"/>
      <c r="AK29" s="191"/>
      <c r="AL29" s="218"/>
      <c r="AM29" s="218"/>
    </row>
    <row r="30" spans="1:48" ht="15" customHeight="1">
      <c r="A30" s="148" t="s">
        <v>239</v>
      </c>
      <c r="B30" s="149"/>
      <c r="C30" s="149"/>
      <c r="D30" s="149"/>
      <c r="E30" s="149"/>
      <c r="F30" s="149"/>
      <c r="G30" s="150"/>
      <c r="H30" s="149" t="s">
        <v>24</v>
      </c>
      <c r="I30" s="149"/>
      <c r="J30" s="149"/>
      <c r="K30" s="149"/>
      <c r="L30" s="149"/>
      <c r="M30" s="148" t="s">
        <v>240</v>
      </c>
      <c r="N30" s="149"/>
      <c r="O30" s="149"/>
      <c r="P30" s="149"/>
      <c r="Q30" s="149"/>
      <c r="R30" s="149"/>
      <c r="S30" s="149"/>
      <c r="T30" s="149"/>
      <c r="U30" s="149"/>
      <c r="V30" s="149"/>
      <c r="W30" s="150"/>
      <c r="X30" s="148" t="s">
        <v>241</v>
      </c>
      <c r="Y30" s="149"/>
      <c r="Z30" s="149"/>
      <c r="AA30" s="149"/>
      <c r="AB30" s="149"/>
      <c r="AC30" s="149"/>
      <c r="AD30" s="149"/>
      <c r="AE30" s="149"/>
      <c r="AF30" s="149"/>
      <c r="AG30" s="149"/>
      <c r="AH30" s="149"/>
      <c r="AI30" s="149"/>
      <c r="AJ30" s="149"/>
      <c r="AK30" s="149"/>
      <c r="AL30" s="149"/>
      <c r="AM30" s="150"/>
    </row>
    <row r="31" spans="1:48" ht="15" customHeight="1">
      <c r="A31" s="154"/>
      <c r="B31" s="155"/>
      <c r="C31" s="155"/>
      <c r="D31" s="155"/>
      <c r="E31" s="155"/>
      <c r="F31" s="155"/>
      <c r="G31" s="156"/>
      <c r="H31" s="220"/>
      <c r="I31" s="220"/>
      <c r="J31" s="220"/>
      <c r="K31" s="220"/>
      <c r="L31" s="220"/>
      <c r="M31" s="151"/>
      <c r="N31" s="152"/>
      <c r="O31" s="152"/>
      <c r="P31" s="152"/>
      <c r="Q31" s="152"/>
      <c r="R31" s="152"/>
      <c r="S31" s="152"/>
      <c r="T31" s="152"/>
      <c r="U31" s="152"/>
      <c r="V31" s="152"/>
      <c r="W31" s="153"/>
      <c r="X31" s="157"/>
      <c r="Y31" s="158"/>
      <c r="Z31" s="158"/>
      <c r="AA31" s="158"/>
      <c r="AB31" s="158"/>
      <c r="AC31" s="158"/>
      <c r="AD31" s="158"/>
      <c r="AE31" s="158"/>
      <c r="AF31" s="158"/>
      <c r="AG31" s="158"/>
      <c r="AH31" s="158"/>
      <c r="AI31" s="158"/>
      <c r="AJ31" s="158"/>
      <c r="AK31" s="158"/>
      <c r="AL31" s="158"/>
      <c r="AM31" s="159"/>
    </row>
    <row r="32" spans="1:48" ht="15" customHeight="1">
      <c r="A32" s="139"/>
      <c r="B32" s="140"/>
      <c r="C32" s="140"/>
      <c r="D32" s="140"/>
      <c r="E32" s="140"/>
      <c r="F32" s="140"/>
      <c r="G32" s="141"/>
      <c r="H32" s="219"/>
      <c r="I32" s="219"/>
      <c r="J32" s="219"/>
      <c r="K32" s="219"/>
      <c r="L32" s="219"/>
      <c r="M32" s="133"/>
      <c r="N32" s="134"/>
      <c r="O32" s="134"/>
      <c r="P32" s="134"/>
      <c r="Q32" s="134"/>
      <c r="R32" s="134"/>
      <c r="S32" s="134"/>
      <c r="T32" s="134"/>
      <c r="U32" s="134"/>
      <c r="V32" s="134"/>
      <c r="W32" s="135"/>
      <c r="X32" s="160"/>
      <c r="Y32" s="161"/>
      <c r="Z32" s="161"/>
      <c r="AA32" s="161"/>
      <c r="AB32" s="161"/>
      <c r="AC32" s="161"/>
      <c r="AD32" s="161"/>
      <c r="AE32" s="161"/>
      <c r="AF32" s="161"/>
      <c r="AG32" s="161"/>
      <c r="AH32" s="161"/>
      <c r="AI32" s="161"/>
      <c r="AJ32" s="161"/>
      <c r="AK32" s="161"/>
      <c r="AL32" s="161"/>
      <c r="AM32" s="162"/>
    </row>
    <row r="33" spans="1:48" ht="15" customHeight="1">
      <c r="A33" s="139"/>
      <c r="B33" s="140"/>
      <c r="C33" s="140"/>
      <c r="D33" s="140"/>
      <c r="E33" s="140"/>
      <c r="F33" s="140"/>
      <c r="G33" s="141"/>
      <c r="H33" s="219"/>
      <c r="I33" s="219"/>
      <c r="J33" s="219"/>
      <c r="K33" s="219"/>
      <c r="L33" s="219"/>
      <c r="M33" s="133"/>
      <c r="N33" s="134"/>
      <c r="O33" s="134"/>
      <c r="P33" s="134"/>
      <c r="Q33" s="134"/>
      <c r="R33" s="134"/>
      <c r="S33" s="134"/>
      <c r="T33" s="134"/>
      <c r="U33" s="134"/>
      <c r="V33" s="134"/>
      <c r="W33" s="135"/>
      <c r="X33" s="160"/>
      <c r="Y33" s="161"/>
      <c r="Z33" s="161"/>
      <c r="AA33" s="161"/>
      <c r="AB33" s="161"/>
      <c r="AC33" s="161"/>
      <c r="AD33" s="161"/>
      <c r="AE33" s="161"/>
      <c r="AF33" s="161"/>
      <c r="AG33" s="161"/>
      <c r="AH33" s="161"/>
      <c r="AI33" s="161"/>
      <c r="AJ33" s="161"/>
      <c r="AK33" s="161"/>
      <c r="AL33" s="161"/>
      <c r="AM33" s="162"/>
    </row>
    <row r="34" spans="1:48" ht="15" customHeight="1">
      <c r="A34" s="139"/>
      <c r="B34" s="140"/>
      <c r="C34" s="140"/>
      <c r="D34" s="140"/>
      <c r="E34" s="140"/>
      <c r="F34" s="140"/>
      <c r="G34" s="141"/>
      <c r="H34" s="219"/>
      <c r="I34" s="219"/>
      <c r="J34" s="219"/>
      <c r="K34" s="219"/>
      <c r="L34" s="219"/>
      <c r="M34" s="133"/>
      <c r="N34" s="134"/>
      <c r="O34" s="134"/>
      <c r="P34" s="134"/>
      <c r="Q34" s="134"/>
      <c r="R34" s="134"/>
      <c r="S34" s="134"/>
      <c r="T34" s="134"/>
      <c r="U34" s="134"/>
      <c r="V34" s="134"/>
      <c r="W34" s="135"/>
      <c r="X34" s="160"/>
      <c r="Y34" s="161"/>
      <c r="Z34" s="161"/>
      <c r="AA34" s="161"/>
      <c r="AB34" s="161"/>
      <c r="AC34" s="161"/>
      <c r="AD34" s="161"/>
      <c r="AE34" s="161"/>
      <c r="AF34" s="161"/>
      <c r="AG34" s="161"/>
      <c r="AH34" s="161"/>
      <c r="AI34" s="161"/>
      <c r="AJ34" s="161"/>
      <c r="AK34" s="161"/>
      <c r="AL34" s="161"/>
      <c r="AM34" s="162"/>
      <c r="AV34" s="3"/>
    </row>
    <row r="35" spans="1:48" ht="15" customHeight="1">
      <c r="A35" s="142"/>
      <c r="B35" s="143"/>
      <c r="C35" s="143"/>
      <c r="D35" s="143"/>
      <c r="E35" s="143"/>
      <c r="F35" s="143"/>
      <c r="G35" s="144"/>
      <c r="H35" s="219"/>
      <c r="I35" s="219"/>
      <c r="J35" s="219"/>
      <c r="K35" s="219"/>
      <c r="L35" s="219"/>
      <c r="M35" s="136"/>
      <c r="N35" s="137"/>
      <c r="O35" s="137"/>
      <c r="P35" s="137"/>
      <c r="Q35" s="137"/>
      <c r="R35" s="137"/>
      <c r="S35" s="137"/>
      <c r="T35" s="137"/>
      <c r="U35" s="137"/>
      <c r="V35" s="137"/>
      <c r="W35" s="138"/>
      <c r="X35" s="224"/>
      <c r="Y35" s="225"/>
      <c r="Z35" s="225"/>
      <c r="AA35" s="225"/>
      <c r="AB35" s="225"/>
      <c r="AC35" s="225"/>
      <c r="AD35" s="225"/>
      <c r="AE35" s="225"/>
      <c r="AF35" s="225"/>
      <c r="AG35" s="225"/>
      <c r="AH35" s="225"/>
      <c r="AI35" s="225"/>
      <c r="AJ35" s="225"/>
      <c r="AK35" s="225"/>
      <c r="AL35" s="225"/>
      <c r="AM35" s="226"/>
    </row>
    <row r="36" spans="1:48" ht="15" customHeight="1">
      <c r="A36" s="145" t="s">
        <v>14</v>
      </c>
      <c r="B36" s="146"/>
      <c r="C36" s="146"/>
      <c r="D36" s="146"/>
      <c r="E36" s="146"/>
      <c r="F36" s="146"/>
      <c r="G36" s="147"/>
      <c r="H36" s="216">
        <f>SUM(H31:L35)</f>
        <v>0</v>
      </c>
      <c r="I36" s="216"/>
      <c r="J36" s="216"/>
      <c r="K36" s="216"/>
      <c r="L36" s="217"/>
      <c r="M36" s="90"/>
      <c r="N36" s="91"/>
      <c r="O36" s="91"/>
      <c r="P36" s="91"/>
      <c r="Q36" s="91"/>
      <c r="R36" s="91"/>
      <c r="S36" s="91"/>
      <c r="T36" s="91"/>
      <c r="U36" s="91"/>
      <c r="V36" s="91"/>
      <c r="W36" s="92"/>
      <c r="X36" s="90"/>
      <c r="Y36" s="91"/>
      <c r="Z36" s="91"/>
      <c r="AA36" s="91"/>
      <c r="AB36" s="91"/>
      <c r="AC36" s="91"/>
      <c r="AD36" s="91"/>
      <c r="AE36" s="91"/>
      <c r="AF36" s="91"/>
      <c r="AG36" s="91"/>
      <c r="AH36" s="91"/>
      <c r="AI36" s="91"/>
      <c r="AJ36" s="91"/>
      <c r="AK36" s="91"/>
      <c r="AL36" s="91"/>
      <c r="AM36" s="92"/>
    </row>
  </sheetData>
  <sheetProtection formatCells="0" formatColumns="0" formatRows="0" insertColumns="0" insertRows="0" autoFilter="0"/>
  <mergeCells count="81">
    <mergeCell ref="X32:AM32"/>
    <mergeCell ref="X33:AM33"/>
    <mergeCell ref="X34:AM34"/>
    <mergeCell ref="X35:AM35"/>
    <mergeCell ref="X23:AM23"/>
    <mergeCell ref="X24:AM24"/>
    <mergeCell ref="X25:AM25"/>
    <mergeCell ref="X26:AM26"/>
    <mergeCell ref="X31:AM31"/>
    <mergeCell ref="A36:G36"/>
    <mergeCell ref="H36:L36"/>
    <mergeCell ref="A34:G34"/>
    <mergeCell ref="H34:L34"/>
    <mergeCell ref="M34:W34"/>
    <mergeCell ref="A35:G35"/>
    <mergeCell ref="H35:L35"/>
    <mergeCell ref="M35:W35"/>
    <mergeCell ref="A32:G32"/>
    <mergeCell ref="H32:L32"/>
    <mergeCell ref="M32:W32"/>
    <mergeCell ref="A33:G33"/>
    <mergeCell ref="H33:L33"/>
    <mergeCell ref="M33:W33"/>
    <mergeCell ref="A30:G30"/>
    <mergeCell ref="H30:L30"/>
    <mergeCell ref="M30:W30"/>
    <mergeCell ref="X30:AM30"/>
    <mergeCell ref="A31:G31"/>
    <mergeCell ref="H31:L31"/>
    <mergeCell ref="M31:W31"/>
    <mergeCell ref="A27:G27"/>
    <mergeCell ref="H27:L27"/>
    <mergeCell ref="AI28:AK28"/>
    <mergeCell ref="AL28:AM28"/>
    <mergeCell ref="AI29:AK29"/>
    <mergeCell ref="AL29:AM29"/>
    <mergeCell ref="A25:G25"/>
    <mergeCell ref="H25:L25"/>
    <mergeCell ref="M25:W25"/>
    <mergeCell ref="A26:G26"/>
    <mergeCell ref="H26:L26"/>
    <mergeCell ref="M26:W26"/>
    <mergeCell ref="A23:G23"/>
    <mergeCell ref="H23:L23"/>
    <mergeCell ref="M23:W23"/>
    <mergeCell ref="A24:G24"/>
    <mergeCell ref="H24:L24"/>
    <mergeCell ref="M24:W24"/>
    <mergeCell ref="A21:G21"/>
    <mergeCell ref="H21:L21"/>
    <mergeCell ref="M21:W21"/>
    <mergeCell ref="X21:AM21"/>
    <mergeCell ref="A22:G22"/>
    <mergeCell ref="H22:L22"/>
    <mergeCell ref="M22:W22"/>
    <mergeCell ref="X22:AM22"/>
    <mergeCell ref="AC18:AC20"/>
    <mergeCell ref="AD18:AH18"/>
    <mergeCell ref="AI18:AM18"/>
    <mergeCell ref="AD19:AF20"/>
    <mergeCell ref="AG19:AH20"/>
    <mergeCell ref="AI19:AK20"/>
    <mergeCell ref="AL19:AM20"/>
    <mergeCell ref="A16:AM16"/>
    <mergeCell ref="A9:K9"/>
    <mergeCell ref="L9:AF9"/>
    <mergeCell ref="AG9:AI9"/>
    <mergeCell ref="AJ9:AK9"/>
    <mergeCell ref="AL9:AM9"/>
    <mergeCell ref="A11:AM11"/>
    <mergeCell ref="A13:W13"/>
    <mergeCell ref="X13:Z13"/>
    <mergeCell ref="A14:W14"/>
    <mergeCell ref="X14:Z14"/>
    <mergeCell ref="AP9:AU9"/>
    <mergeCell ref="A4:AM4"/>
    <mergeCell ref="A6:AM6"/>
    <mergeCell ref="A8:G8"/>
    <mergeCell ref="H8:N8"/>
    <mergeCell ref="O8:S8"/>
    <mergeCell ref="T8:AM8"/>
  </mergeCells>
  <phoneticPr fontId="4"/>
  <dataValidations count="2">
    <dataValidation type="list" allowBlank="1" showInputMessage="1" showErrorMessage="1" sqref="X13:Z14" xr:uid="{EE06A1A9-070F-4C5E-9242-B9D568E61470}">
      <formula1>"✔"</formula1>
    </dataValidation>
    <dataValidation imeMode="halfAlpha" allowBlank="1" showInputMessage="1" showErrorMessage="1" sqref="S18:V20 J18:N20 S29:V29 J29:N29" xr:uid="{0ADE2485-811C-4292-8B63-0ACE0483A972}"/>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xr:uid="{0536E4D4-0FB9-4ECE-99AC-496AAE195285}">
          <x14:formula1>
            <xm:f>リスト!$B$2:$B$30</xm:f>
          </x14:formula1>
          <xm:sqref>L9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3.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申請書</vt:lpstr>
      <vt:lpstr>申請額一覧（入力不要）</vt:lpstr>
      <vt:lpstr>02個票1</vt:lpstr>
      <vt:lpstr>単価表</vt:lpstr>
      <vt:lpstr>02個票2</vt:lpstr>
      <vt:lpstr>02個票3</vt:lpstr>
      <vt:lpstr>02個票4</vt:lpstr>
      <vt:lpstr>02個票5</vt:lpstr>
      <vt:lpstr>02個票6</vt:lpstr>
      <vt:lpstr>02個票7</vt:lpstr>
      <vt:lpstr>02個票8</vt:lpstr>
      <vt:lpstr>02個票9</vt:lpstr>
      <vt:lpstr>02個票10</vt:lpstr>
      <vt:lpstr>02個票11</vt:lpstr>
      <vt:lpstr>02個票12</vt:lpstr>
      <vt:lpstr>02個票13</vt:lpstr>
      <vt:lpstr>02個票14</vt:lpstr>
      <vt:lpstr>02個票15</vt:lpstr>
      <vt:lpstr>03事業収支予算書</vt:lpstr>
      <vt:lpstr>04口座振替依頼書</vt:lpstr>
      <vt:lpstr>リスト</vt:lpstr>
      <vt:lpstr>'02個票1'!Print_Area</vt:lpstr>
      <vt:lpstr>'02個票10'!Print_Area</vt:lpstr>
      <vt:lpstr>'02個票11'!Print_Area</vt:lpstr>
      <vt:lpstr>'02個票12'!Print_Area</vt:lpstr>
      <vt:lpstr>'02個票13'!Print_Area</vt:lpstr>
      <vt:lpstr>'02個票14'!Print_Area</vt:lpstr>
      <vt:lpstr>'02個票15'!Print_Area</vt:lpstr>
      <vt:lpstr>'02個票2'!Print_Area</vt:lpstr>
      <vt:lpstr>'02個票3'!Print_Area</vt:lpstr>
      <vt:lpstr>'02個票4'!Print_Area</vt:lpstr>
      <vt:lpstr>'02個票5'!Print_Area</vt:lpstr>
      <vt:lpstr>'02個票6'!Print_Area</vt:lpstr>
      <vt:lpstr>'02個票7'!Print_Area</vt:lpstr>
      <vt:lpstr>'02個票8'!Print_Area</vt:lpstr>
      <vt:lpstr>'02個票9'!Print_Area</vt:lpstr>
      <vt:lpstr>'03事業収支予算書'!Print_Area</vt:lpstr>
      <vt:lpstr>'04口座振替依頼書'!Print_Area</vt:lpstr>
      <vt:lpstr>'申請額一覧（入力不要）'!Print_Area</vt:lpstr>
      <vt:lpstr>申請書!Print_Area</vt:lpstr>
      <vt:lpstr>単価表!Print_Area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東川　展之</dc:creator>
  <cp:keywords/>
  <dc:description/>
  <cp:lastModifiedBy>田中　弘和</cp:lastModifiedBy>
  <cp:revision/>
  <cp:lastPrinted>2026-03-30T02:43:23Z</cp:lastPrinted>
  <dcterms:created xsi:type="dcterms:W3CDTF">2018-06-19T01:27:02Z</dcterms:created>
  <dcterms:modified xsi:type="dcterms:W3CDTF">2026-04-16T02:36:23Z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