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<sst xmlns="http://schemas.openxmlformats.org/spreadsheetml/2006/main" count="834" uniqueCount="834">
  <si>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医療法人新生十全会京都東山老年サナトリウム</t>
  </si>
  <si>
    <t>〒607-8492 京都府 京都市山科区日ノ岡夷谷町11番地</t>
  </si>
  <si>
    <t>病棟の建築時期と構造</t>
  </si>
  <si>
    <t>建物情報＼病棟名</t>
  </si>
  <si>
    <t>E1</t>
  </si>
  <si>
    <t>F1西</t>
  </si>
  <si>
    <t>F1東</t>
  </si>
  <si>
    <t>F2西</t>
  </si>
  <si>
    <t>F2東</t>
  </si>
  <si>
    <t>様式１病院病棟票(1)</t>
  </si>
  <si>
    <t>建築時期</t>
  </si>
  <si>
    <t>2001</t>
  </si>
  <si>
    <t>構造</t>
  </si>
  <si>
    <t>鉄骨造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</si>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</sst>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9</v>
      </c>
      <c r="B10" s="13"/>
      <c r="C10" s="15"/>
      <c r="D10" s="15"/>
      <c r="E10" s="15"/>
      <c r="F10" s="15"/>
      <c r="G10" s="15"/>
      <c r="H10" s="16"/>
      <c r="I10" s="394" t="s">
        <v>10</v>
      </c>
      <c r="J10" s="394"/>
      <c r="K10" s="394"/>
      <c r="L10" s="20" t="s">
        <v>11</v>
      </c>
      <c r="M10" s="20" t="s">
        <v>11</v>
      </c>
      <c r="N10" s="20" t="s">
        <v>11</v>
      </c>
      <c r="O10" s="20" t="s">
        <v>11</v>
      </c>
      <c r="P10" s="20" t="s">
        <v>11</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9</v>
      </c>
      <c r="B11" s="19"/>
      <c r="C11" s="15"/>
      <c r="D11" s="15"/>
      <c r="E11" s="15"/>
      <c r="F11" s="15"/>
      <c r="G11" s="15"/>
      <c r="H11" s="16"/>
      <c r="I11" s="394" t="s">
        <v>12</v>
      </c>
      <c r="J11" s="394"/>
      <c r="K11" s="394"/>
      <c r="L11" s="20" t="s">
        <v>13</v>
      </c>
      <c r="M11" s="20" t="s">
        <v>13</v>
      </c>
      <c r="N11" s="20" t="s">
        <v>13</v>
      </c>
      <c r="O11" s="20" t="s">
        <v>13</v>
      </c>
      <c r="P11" s="20" t="s">
        <v>13</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15</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9</v>
      </c>
      <c r="B17" s="13"/>
      <c r="C17" s="15"/>
      <c r="D17" s="15"/>
      <c r="E17" s="15"/>
      <c r="F17" s="15"/>
      <c r="G17" s="15"/>
      <c r="H17" s="16"/>
      <c r="I17" s="394" t="s">
        <v>16</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9</v>
      </c>
      <c r="B18" s="19"/>
      <c r="C18" s="15"/>
      <c r="D18" s="15"/>
      <c r="E18" s="15"/>
      <c r="F18" s="15"/>
      <c r="G18" s="15"/>
      <c r="H18" s="16"/>
      <c r="I18" s="394" t="s">
        <v>17</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9</v>
      </c>
      <c r="B19" s="19"/>
      <c r="C19" s="15"/>
      <c r="D19" s="15"/>
      <c r="E19" s="15"/>
      <c r="F19" s="15"/>
      <c r="G19" s="15"/>
      <c r="H19" s="16"/>
      <c r="I19" s="394" t="s">
        <v>18</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9</v>
      </c>
      <c r="B20" s="13"/>
      <c r="C20" s="15"/>
      <c r="D20" s="15"/>
      <c r="E20" s="15"/>
      <c r="F20" s="15"/>
      <c r="G20" s="15"/>
      <c r="H20" s="16"/>
      <c r="I20" s="394" t="s">
        <v>19</v>
      </c>
      <c r="J20" s="394"/>
      <c r="K20" s="394"/>
      <c r="L20" s="21" t="s">
        <v>20</v>
      </c>
      <c r="M20" s="21" t="s">
        <v>20</v>
      </c>
      <c r="N20" s="21" t="s">
        <v>20</v>
      </c>
      <c r="O20" s="21" t="s">
        <v>20</v>
      </c>
      <c r="P20" s="21" t="s">
        <v>20</v>
      </c>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9</v>
      </c>
      <c r="B21" s="13"/>
      <c r="C21" s="15"/>
      <c r="D21" s="15"/>
      <c r="E21" s="15"/>
      <c r="F21" s="15"/>
      <c r="G21" s="15"/>
      <c r="H21" s="16"/>
      <c r="I21" s="394" t="s">
        <v>21</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9</v>
      </c>
      <c r="B22" s="13"/>
      <c r="C22" s="15"/>
      <c r="D22" s="15"/>
      <c r="E22" s="15"/>
      <c r="F22" s="15"/>
      <c r="G22" s="15"/>
      <c r="H22" s="16"/>
      <c r="I22" s="394" t="s">
        <v>22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15</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299" t="s">
        <v>16</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299" t="s">
        <v>17</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299" t="s">
        <v>18</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299" t="s">
        <v>19</v>
      </c>
      <c r="J31" s="300"/>
      <c r="K31" s="301"/>
      <c r="L31" s="21" t="s">
        <v>20</v>
      </c>
      <c r="M31" s="21" t="s">
        <v>20</v>
      </c>
      <c r="N31" s="21" t="s">
        <v>20</v>
      </c>
      <c r="O31" s="21" t="s">
        <v>20</v>
      </c>
      <c r="P31" s="21" t="s">
        <v>20</v>
      </c>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1" t="s">
        <v>25</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1" t="s">
        <v>26</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1" t="s">
        <v>27</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4" t="s">
        <v>22</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29</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299" t="s">
        <v>31</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299" t="s">
        <v>32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299" t="s">
        <v>33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299" t="s">
        <v>34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15</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1" t="s">
        <v>16</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1" t="s">
        <v>17</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1" t="s">
        <v>18</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1" t="s">
        <v>19</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1" t="s">
        <v>25</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1" t="s">
        <v>26</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1" t="s">
        <v>27</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4" t="s">
        <v>22</v>
      </c>
      <c r="J57" s="314"/>
      <c r="K57" s="314"/>
      <c r="L57" s="21" t="s">
        <v>20</v>
      </c>
      <c r="M57" s="21" t="s">
        <v>20</v>
      </c>
      <c r="N57" s="21" t="s">
        <v>20</v>
      </c>
      <c r="O57" s="21" t="s">
        <v>20</v>
      </c>
      <c r="P57" s="21" t="s">
        <v>20</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4" t="s">
        <v>37</v>
      </c>
      <c r="J58" s="314"/>
      <c r="K58" s="314"/>
      <c r="L58" s="21" t="s">
        <v>38</v>
      </c>
      <c r="M58" s="21" t="s">
        <v>38</v>
      </c>
      <c r="N58" s="21" t="s">
        <v>38</v>
      </c>
      <c r="O58" s="21" t="s">
        <v>38</v>
      </c>
      <c r="P58" s="21" t="s">
        <v>38</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40</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41</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42</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43</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44</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48</v>
      </c>
      <c r="D76" s="395"/>
      <c r="E76" s="395"/>
      <c r="F76" s="395"/>
      <c r="G76" s="395"/>
      <c r="H76" s="395" t="s">
        <v>49</v>
      </c>
      <c r="I76" s="395"/>
      <c r="J76" s="395" t="s">
        <v>50</v>
      </c>
      <c r="K76" s="395"/>
      <c r="L76" s="395"/>
      <c r="M76" s="395"/>
      <c r="N76" s="395"/>
      <c r="O76" s="212"/>
      <c r="P76" s="212"/>
      <c r="R76" s="41"/>
      <c r="S76" s="41"/>
      <c r="T76" s="41"/>
      <c r="U76" s="41"/>
      <c r="V76" s="41"/>
      <c r="W76" s="8"/>
    </row>
    <row r="77" s="17" customFormat="1">
      <c r="A77" s="178"/>
      <c r="B77" s="1"/>
      <c r="C77" s="395" t="s">
        <v>51</v>
      </c>
      <c r="D77" s="395"/>
      <c r="E77" s="395"/>
      <c r="F77" s="395"/>
      <c r="G77" s="395"/>
      <c r="H77" s="395" t="s">
        <v>52</v>
      </c>
      <c r="I77" s="395"/>
      <c r="J77" s="234" t="s">
        <v>53</v>
      </c>
      <c r="K77" s="234"/>
      <c r="L77" s="234"/>
      <c r="O77" s="212"/>
      <c r="P77" s="212"/>
      <c r="R77" s="29"/>
      <c r="S77" s="29"/>
      <c r="T77" s="29"/>
      <c r="U77" s="29"/>
      <c r="V77" s="29"/>
      <c r="W77" s="8"/>
    </row>
    <row r="78" s="17" customFormat="1">
      <c r="A78" s="178"/>
      <c r="B78" s="1"/>
      <c r="C78" s="395" t="s">
        <v>54</v>
      </c>
      <c r="D78" s="395"/>
      <c r="E78" s="395"/>
      <c r="F78" s="395"/>
      <c r="G78" s="395"/>
      <c r="H78" s="395" t="s">
        <v>55</v>
      </c>
      <c r="I78" s="395"/>
      <c r="J78" s="305" t="s">
        <v>56</v>
      </c>
      <c r="K78" s="305"/>
      <c r="L78" s="305"/>
      <c r="M78" s="305"/>
      <c r="N78" s="305"/>
      <c r="O78" s="212"/>
      <c r="P78" s="212"/>
      <c r="R78" s="41"/>
      <c r="S78" s="41"/>
      <c r="T78" s="41"/>
      <c r="U78" s="41"/>
      <c r="V78" s="41"/>
      <c r="W78" s="8"/>
    </row>
    <row r="79" s="17" customFormat="1">
      <c r="A79" s="178"/>
      <c r="B79" s="1"/>
      <c r="C79" s="395" t="s">
        <v>57</v>
      </c>
      <c r="D79" s="395"/>
      <c r="E79" s="395"/>
      <c r="F79" s="395"/>
      <c r="G79" s="395"/>
      <c r="H79" s="395" t="s">
        <v>58</v>
      </c>
      <c r="I79" s="395"/>
      <c r="J79" s="305" t="s">
        <v>59</v>
      </c>
      <c r="K79" s="305"/>
      <c r="L79" s="305"/>
      <c r="M79" s="305"/>
      <c r="N79" s="305"/>
      <c r="O79" s="212"/>
      <c r="P79" s="212"/>
      <c r="R79" s="29"/>
      <c r="S79" s="29"/>
      <c r="T79" s="29"/>
      <c r="U79" s="29"/>
      <c r="V79" s="29"/>
      <c r="W79" s="8"/>
    </row>
    <row r="80" s="17" customFormat="1">
      <c r="A80" s="178"/>
      <c r="B80" s="1"/>
      <c r="C80" s="305" t="s">
        <v>60</v>
      </c>
      <c r="D80" s="305"/>
      <c r="E80" s="305"/>
      <c r="F80" s="305"/>
      <c r="G80" s="305"/>
      <c r="H80" s="223"/>
      <c r="I80" s="223"/>
      <c r="J80" s="305" t="s">
        <v>61</v>
      </c>
      <c r="K80" s="305"/>
      <c r="L80" s="305"/>
      <c r="M80" s="305"/>
      <c r="N80" s="305"/>
      <c r="O80" s="212"/>
      <c r="P80" s="212"/>
      <c r="R80" s="29"/>
      <c r="S80" s="29"/>
      <c r="T80" s="29"/>
      <c r="U80" s="29"/>
      <c r="V80" s="29"/>
      <c r="W80" s="8"/>
    </row>
    <row r="81" s="17" customFormat="1">
      <c r="A81" s="178"/>
      <c r="C81" s="305" t="s">
        <v>62</v>
      </c>
      <c r="D81" s="305"/>
      <c r="E81" s="305"/>
      <c r="F81" s="305"/>
      <c r="G81" s="305"/>
      <c r="J81" s="305" t="s">
        <v>63</v>
      </c>
      <c r="K81" s="305"/>
      <c r="L81" s="305"/>
      <c r="M81" s="305"/>
      <c r="N81" s="305"/>
      <c r="O81" s="7"/>
      <c r="P81" s="7"/>
      <c r="Q81" s="7"/>
      <c r="R81" s="7"/>
      <c r="S81" s="7"/>
      <c r="T81" s="7"/>
      <c r="U81" s="7"/>
      <c r="V81" s="7"/>
      <c r="W81" s="8"/>
    </row>
    <row r="82" s="17" customFormat="1">
      <c r="A82" s="178"/>
      <c r="B82" s="1"/>
      <c r="C82" s="305" t="s">
        <v>64</v>
      </c>
      <c r="D82" s="305"/>
      <c r="E82" s="305"/>
      <c r="F82" s="305"/>
      <c r="G82" s="305"/>
      <c r="J82" s="305" t="s">
        <v>65</v>
      </c>
      <c r="K82" s="305"/>
      <c r="L82" s="305"/>
      <c r="M82" s="305"/>
      <c r="N82" s="305"/>
      <c r="O82" s="7"/>
      <c r="P82" s="7"/>
      <c r="Q82" s="7"/>
      <c r="R82" s="7"/>
      <c r="S82" s="7"/>
      <c r="T82" s="7"/>
      <c r="U82" s="7"/>
      <c r="V82" s="7"/>
      <c r="W82" s="8"/>
    </row>
    <row r="83" s="17" customFormat="1">
      <c r="A83" s="178"/>
      <c r="B83" s="1"/>
      <c r="C83" s="305" t="s">
        <v>66</v>
      </c>
      <c r="D83" s="305"/>
      <c r="E83" s="305"/>
      <c r="F83" s="305"/>
      <c r="G83" s="305"/>
      <c r="H83" s="223"/>
      <c r="I83" s="223"/>
      <c r="J83" s="305" t="s">
        <v>67</v>
      </c>
      <c r="K83" s="305"/>
      <c r="L83" s="305"/>
      <c r="M83" s="305"/>
      <c r="N83" s="305"/>
      <c r="O83" s="7"/>
      <c r="P83" s="7"/>
      <c r="Q83" s="7"/>
      <c r="R83" s="7"/>
      <c r="S83" s="7"/>
      <c r="T83" s="7"/>
      <c r="U83" s="7"/>
      <c r="V83" s="7"/>
      <c r="W83" s="8"/>
    </row>
    <row r="84" s="17" customFormat="1">
      <c r="A84" s="178"/>
      <c r="B84" s="1"/>
      <c r="C84" s="305" t="s">
        <v>68</v>
      </c>
      <c r="D84" s="305"/>
      <c r="E84" s="305"/>
      <c r="F84" s="305"/>
      <c r="G84" s="305"/>
      <c r="H84" s="223"/>
      <c r="I84" s="223"/>
      <c r="J84" s="305" t="s">
        <v>69</v>
      </c>
      <c r="K84" s="305"/>
      <c r="L84" s="305"/>
      <c r="M84" s="305"/>
      <c r="N84" s="305"/>
      <c r="O84" s="7"/>
      <c r="P84" s="7"/>
      <c r="Q84" s="7"/>
      <c r="R84" s="7"/>
      <c r="S84" s="7"/>
      <c r="T84" s="7"/>
      <c r="U84" s="7"/>
      <c r="V84" s="7"/>
      <c r="W84" s="8"/>
    </row>
    <row r="85" s="17" customFormat="1">
      <c r="A85" s="178"/>
      <c r="B85" s="1"/>
      <c r="C85" s="305" t="s">
        <v>70</v>
      </c>
      <c r="D85" s="305"/>
      <c r="E85" s="305"/>
      <c r="F85" s="305"/>
      <c r="G85" s="305"/>
      <c r="H85" s="223"/>
      <c r="I85" s="223"/>
      <c r="J85" s="305" t="s">
        <v>71</v>
      </c>
      <c r="K85" s="305"/>
      <c r="L85" s="305"/>
      <c r="M85" s="305"/>
      <c r="N85" s="305"/>
      <c r="O85" s="7"/>
      <c r="P85" s="7"/>
      <c r="Q85" s="7"/>
      <c r="R85" s="7"/>
      <c r="S85" s="7"/>
      <c r="T85" s="7"/>
      <c r="U85" s="7"/>
      <c r="V85" s="7"/>
      <c r="W85" s="8"/>
    </row>
    <row r="86" s="17" customFormat="1">
      <c r="A86" s="178"/>
      <c r="B86" s="1"/>
      <c r="C86" s="305" t="s">
        <v>72</v>
      </c>
      <c r="D86" s="305"/>
      <c r="E86" s="305"/>
      <c r="F86" s="305"/>
      <c r="G86" s="305"/>
      <c r="H86" s="223"/>
      <c r="I86" s="223"/>
      <c r="J86" s="305" t="s">
        <v>73</v>
      </c>
      <c r="K86" s="305"/>
      <c r="L86" s="305"/>
      <c r="M86" s="305"/>
      <c r="N86" s="305"/>
      <c r="O86" s="7"/>
      <c r="P86" s="7"/>
      <c r="Q86" s="7"/>
      <c r="R86" s="7"/>
      <c r="S86" s="7"/>
      <c r="T86" s="7"/>
      <c r="U86" s="7"/>
      <c r="V86" s="7"/>
      <c r="W86" s="8"/>
    </row>
    <row r="87" s="17" customFormat="1">
      <c r="A87" s="178"/>
      <c r="B87" s="1"/>
      <c r="C87" s="395" t="s">
        <v>74</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19</v>
      </c>
      <c r="M95" s="249" t="s">
        <v>19</v>
      </c>
      <c r="N95" s="249" t="s">
        <v>19</v>
      </c>
      <c r="O95" s="249" t="s">
        <v>19</v>
      </c>
      <c r="P95" s="249" t="s">
        <v>19</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89" t="s">
        <v>80</v>
      </c>
      <c r="D96" s="290"/>
      <c r="E96" s="290"/>
      <c r="F96" s="290"/>
      <c r="G96" s="290"/>
      <c r="H96" s="291"/>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6" t="s">
        <v>85</v>
      </c>
      <c r="D104" s="298"/>
      <c r="E104" s="398" t="s">
        <v>86</v>
      </c>
      <c r="F104" s="399"/>
      <c r="G104" s="399"/>
      <c r="H104" s="400"/>
      <c r="I104" s="391" t="s">
        <v>87</v>
      </c>
      <c r="J104" s="190">
        <f>IF(SUM(L104:BS104)=0,IF(COUNTIF(L104:BS104,"未確認")&gt;0,"未確認",IF(COUNTIF(L104:BS104,"~*")&gt;0,"*",SUM(L104:BS104))),SUM(L104:BS104))</f>
        <v>0</v>
      </c>
      <c r="K104" s="172" t="str">
        <f>IF(OR(COUNTIF(L104:BS104,"未確認")&gt;0,COUNTIF(L104:BS104,"~*")&gt;0),"※","")</f>
      </c>
      <c r="L104" s="192">
        <v>0</v>
      </c>
      <c r="M104" s="248">
        <v>0</v>
      </c>
      <c r="N104" s="192">
        <v>0</v>
      </c>
      <c r="O104" s="192">
        <v>0</v>
      </c>
      <c r="P104" s="192">
        <v>0</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57"/>
      <c r="D105" s="358"/>
      <c r="E105" s="381"/>
      <c r="F105" s="382"/>
      <c r="G105" s="387" t="s">
        <v>89</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57"/>
      <c r="D106" s="358"/>
      <c r="E106" s="289" t="s">
        <v>90</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v>0</v>
      </c>
      <c r="O106" s="192">
        <v>0</v>
      </c>
      <c r="P106" s="192">
        <v>0</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59"/>
      <c r="D107" s="360"/>
      <c r="E107" s="280" t="s">
        <v>91</v>
      </c>
      <c r="F107" s="281"/>
      <c r="G107" s="281"/>
      <c r="H107" s="282"/>
      <c r="I107" s="392"/>
      <c r="J107" s="190">
        <f>IF(SUM(L107:BS107)=0,IF(COUNTIF(L107:BS107,"未確認")&gt;0,"未確認",IF(COUNTIF(L107:BS107,"~*")&gt;0,"*",SUM(L107:BS107))),SUM(L107:BS107))</f>
        <v>0</v>
      </c>
      <c r="K107" s="172" t="str">
        <f t="shared" si="8"/>
      </c>
      <c r="L107" s="192">
        <v>0</v>
      </c>
      <c r="M107" s="192">
        <v>0</v>
      </c>
      <c r="N107" s="192">
        <v>0</v>
      </c>
      <c r="O107" s="192">
        <v>0</v>
      </c>
      <c r="P107" s="192">
        <v>0</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6" t="s">
        <v>93</v>
      </c>
      <c r="D108" s="298"/>
      <c r="E108" s="296" t="s">
        <v>86</v>
      </c>
      <c r="F108" s="297"/>
      <c r="G108" s="297"/>
      <c r="H108" s="298"/>
      <c r="I108" s="392"/>
      <c r="J108" s="190">
        <f ref="J108:J116" t="shared" si="9">IF(SUM(L108:BS108)=0,IF(COUNTIF(L108:BS108,"未確認")&gt;0,"未確認",IF(COUNTIF(L108:BS108,"~*")&gt;0,"*",SUM(L108:BS108))),SUM(L108:BS108))</f>
        <v>0</v>
      </c>
      <c r="K108" s="172" t="str">
        <f t="shared" si="8"/>
      </c>
      <c r="L108" s="192">
        <v>60</v>
      </c>
      <c r="M108" s="192">
        <v>60</v>
      </c>
      <c r="N108" s="192">
        <v>60</v>
      </c>
      <c r="O108" s="192">
        <v>60</v>
      </c>
      <c r="P108" s="192">
        <v>50</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57"/>
      <c r="D109" s="358"/>
      <c r="E109" s="401"/>
      <c r="F109" s="402"/>
      <c r="G109" s="289" t="s">
        <v>95</v>
      </c>
      <c r="H109" s="291"/>
      <c r="I109" s="392"/>
      <c r="J109" s="190">
        <f t="shared" si="9"/>
        <v>0</v>
      </c>
      <c r="K109" s="172" t="str">
        <f t="shared" si="8"/>
      </c>
      <c r="L109" s="192">
        <v>60</v>
      </c>
      <c r="M109" s="192">
        <v>60</v>
      </c>
      <c r="N109" s="192">
        <v>60</v>
      </c>
      <c r="O109" s="192">
        <v>60</v>
      </c>
      <c r="P109" s="192">
        <v>50</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57"/>
      <c r="D110" s="358"/>
      <c r="E110" s="401"/>
      <c r="F110" s="382"/>
      <c r="G110" s="289" t="s">
        <v>97</v>
      </c>
      <c r="H110" s="291"/>
      <c r="I110" s="392"/>
      <c r="J110" s="190">
        <f t="shared" si="9"/>
        <v>0</v>
      </c>
      <c r="K110" s="172" t="str">
        <f t="shared" si="8"/>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57"/>
      <c r="D111" s="358"/>
      <c r="E111" s="296" t="s">
        <v>90</v>
      </c>
      <c r="F111" s="297"/>
      <c r="G111" s="297"/>
      <c r="H111" s="298"/>
      <c r="I111" s="392"/>
      <c r="J111" s="190">
        <f t="shared" si="9"/>
        <v>0</v>
      </c>
      <c r="K111" s="172" t="str">
        <f t="shared" si="8"/>
      </c>
      <c r="L111" s="192">
        <v>60</v>
      </c>
      <c r="M111" s="192">
        <v>60</v>
      </c>
      <c r="N111" s="192">
        <v>60</v>
      </c>
      <c r="O111" s="192">
        <v>60</v>
      </c>
      <c r="P111" s="192">
        <v>50</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57"/>
      <c r="D112" s="358"/>
      <c r="E112" s="401"/>
      <c r="F112" s="402"/>
      <c r="G112" s="289" t="s">
        <v>95</v>
      </c>
      <c r="H112" s="291"/>
      <c r="I112" s="392"/>
      <c r="J112" s="190">
        <f t="shared" si="9"/>
        <v>0</v>
      </c>
      <c r="K112" s="172" t="str">
        <f t="shared" si="8"/>
      </c>
      <c r="L112" s="192">
        <v>60</v>
      </c>
      <c r="M112" s="192">
        <v>60</v>
      </c>
      <c r="N112" s="192">
        <v>60</v>
      </c>
      <c r="O112" s="192">
        <v>60</v>
      </c>
      <c r="P112" s="192">
        <v>50</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57"/>
      <c r="D113" s="358"/>
      <c r="E113" s="381"/>
      <c r="F113" s="382"/>
      <c r="G113" s="289" t="s">
        <v>97</v>
      </c>
      <c r="H113" s="291"/>
      <c r="I113" s="392"/>
      <c r="J113" s="190">
        <f t="shared" si="9"/>
        <v>0</v>
      </c>
      <c r="K113" s="172" t="str">
        <f t="shared" si="8"/>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57"/>
      <c r="D114" s="358"/>
      <c r="E114" s="283" t="s">
        <v>91</v>
      </c>
      <c r="F114" s="284"/>
      <c r="G114" s="284"/>
      <c r="H114" s="285"/>
      <c r="I114" s="392"/>
      <c r="J114" s="190">
        <f t="shared" si="9"/>
        <v>0</v>
      </c>
      <c r="K114" s="172" t="str">
        <f t="shared" si="8"/>
      </c>
      <c r="L114" s="192">
        <v>60</v>
      </c>
      <c r="M114" s="192">
        <v>60</v>
      </c>
      <c r="N114" s="192">
        <v>60</v>
      </c>
      <c r="O114" s="192">
        <v>60</v>
      </c>
      <c r="P114" s="192">
        <v>50</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57"/>
      <c r="D115" s="358"/>
      <c r="E115" s="405"/>
      <c r="F115" s="406"/>
      <c r="G115" s="280" t="s">
        <v>95</v>
      </c>
      <c r="H115" s="282"/>
      <c r="I115" s="392"/>
      <c r="J115" s="190">
        <f t="shared" si="9"/>
        <v>0</v>
      </c>
      <c r="K115" s="172" t="str">
        <f t="shared" si="8"/>
      </c>
      <c r="L115" s="192">
        <v>60</v>
      </c>
      <c r="M115" s="192">
        <v>60</v>
      </c>
      <c r="N115" s="192">
        <v>60</v>
      </c>
      <c r="O115" s="192">
        <v>60</v>
      </c>
      <c r="P115" s="192">
        <v>50</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59"/>
      <c r="D116" s="360"/>
      <c r="E116" s="383"/>
      <c r="F116" s="384"/>
      <c r="G116" s="280" t="s">
        <v>97</v>
      </c>
      <c r="H116" s="282"/>
      <c r="I116" s="392"/>
      <c r="J116" s="190">
        <f t="shared" si="9"/>
        <v>0</v>
      </c>
      <c r="K116" s="172" t="str">
        <f t="shared" si="8"/>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87" t="s">
        <v>99</v>
      </c>
      <c r="D117" s="388"/>
      <c r="E117" s="388"/>
      <c r="F117" s="388"/>
      <c r="G117" s="388"/>
      <c r="H117" s="389"/>
      <c r="I117" s="393"/>
      <c r="J117" s="69"/>
      <c r="K117" s="70" t="s">
        <v>100</v>
      </c>
      <c r="L117" s="191" t="s">
        <v>38</v>
      </c>
      <c r="M117" s="191" t="s">
        <v>38</v>
      </c>
      <c r="N117" s="191" t="s">
        <v>38</v>
      </c>
      <c r="O117" s="191" t="s">
        <v>38</v>
      </c>
      <c r="P117" s="191" t="s">
        <v>38</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6" t="s">
        <v>103</v>
      </c>
      <c r="D125" s="297"/>
      <c r="E125" s="297"/>
      <c r="F125" s="297"/>
      <c r="G125" s="297"/>
      <c r="H125" s="298"/>
      <c r="I125" s="277" t="s">
        <v>104</v>
      </c>
      <c r="J125" s="78"/>
      <c r="K125" s="79"/>
      <c r="L125" s="253" t="s">
        <v>105</v>
      </c>
      <c r="M125" s="253" t="s">
        <v>105</v>
      </c>
      <c r="N125" s="253" t="s">
        <v>105</v>
      </c>
      <c r="O125" s="253" t="s">
        <v>105</v>
      </c>
      <c r="P125" s="253" t="s">
        <v>105</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6" t="s">
        <v>107</v>
      </c>
      <c r="F126" s="297"/>
      <c r="G126" s="297"/>
      <c r="H126" s="298"/>
      <c r="I126" s="294"/>
      <c r="J126" s="81"/>
      <c r="K126" s="82"/>
      <c r="L126" s="253" t="s">
        <v>38</v>
      </c>
      <c r="M126" s="253" t="s">
        <v>38</v>
      </c>
      <c r="N126" s="253" t="s">
        <v>38</v>
      </c>
      <c r="O126" s="253" t="s">
        <v>38</v>
      </c>
      <c r="P126" s="253" t="s">
        <v>38</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108</v>
      </c>
      <c r="B127" s="1"/>
      <c r="C127" s="221"/>
      <c r="D127" s="222"/>
      <c r="E127" s="357"/>
      <c r="F127" s="390"/>
      <c r="G127" s="390"/>
      <c r="H127" s="358"/>
      <c r="I127" s="294"/>
      <c r="J127" s="81"/>
      <c r="K127" s="82"/>
      <c r="L127" s="253" t="s">
        <v>38</v>
      </c>
      <c r="M127" s="253" t="s">
        <v>38</v>
      </c>
      <c r="N127" s="253" t="s">
        <v>38</v>
      </c>
      <c r="O127" s="253" t="s">
        <v>38</v>
      </c>
      <c r="P127" s="253" t="s">
        <v>38</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59"/>
      <c r="F128" s="365"/>
      <c r="G128" s="365"/>
      <c r="H128" s="360"/>
      <c r="I128" s="295"/>
      <c r="J128" s="83"/>
      <c r="K128" s="84"/>
      <c r="L128" s="253" t="s">
        <v>38</v>
      </c>
      <c r="M128" s="253" t="s">
        <v>38</v>
      </c>
      <c r="N128" s="253" t="s">
        <v>38</v>
      </c>
      <c r="O128" s="253" t="s">
        <v>38</v>
      </c>
      <c r="P128" s="253" t="s">
        <v>38</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6" t="s">
        <v>112</v>
      </c>
      <c r="D136" s="297"/>
      <c r="E136" s="297"/>
      <c r="F136" s="297"/>
      <c r="G136" s="297"/>
      <c r="H136" s="298"/>
      <c r="I136" s="356" t="s">
        <v>113</v>
      </c>
      <c r="J136" s="87"/>
      <c r="K136" s="79"/>
      <c r="L136" s="80" t="s">
        <v>38</v>
      </c>
      <c r="M136" s="253" t="s">
        <v>114</v>
      </c>
      <c r="N136" s="253" t="s">
        <v>114</v>
      </c>
      <c r="O136" s="253" t="s">
        <v>114</v>
      </c>
      <c r="P136" s="253" t="s">
        <v>114</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89" t="s">
        <v>115</v>
      </c>
      <c r="F137" s="290"/>
      <c r="G137" s="290"/>
      <c r="H137" s="291"/>
      <c r="I137" s="356"/>
      <c r="J137" s="81"/>
      <c r="K137" s="82"/>
      <c r="L137" s="80">
        <v>0</v>
      </c>
      <c r="M137" s="253">
        <v>60</v>
      </c>
      <c r="N137" s="253">
        <v>60</v>
      </c>
      <c r="O137" s="253">
        <v>60</v>
      </c>
      <c r="P137" s="253">
        <v>50</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6" t="s">
        <v>117</v>
      </c>
      <c r="D138" s="297"/>
      <c r="E138" s="297"/>
      <c r="F138" s="297"/>
      <c r="G138" s="297"/>
      <c r="H138" s="298"/>
      <c r="I138" s="356"/>
      <c r="J138" s="81"/>
      <c r="K138" s="82"/>
      <c r="L138" s="80" t="s">
        <v>38</v>
      </c>
      <c r="M138" s="253" t="s">
        <v>38</v>
      </c>
      <c r="N138" s="253" t="s">
        <v>38</v>
      </c>
      <c r="O138" s="253" t="s">
        <v>38</v>
      </c>
      <c r="P138" s="253" t="s">
        <v>38</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89" t="s">
        <v>115</v>
      </c>
      <c r="F139" s="290"/>
      <c r="G139" s="290"/>
      <c r="H139" s="291"/>
      <c r="I139" s="356"/>
      <c r="J139" s="81"/>
      <c r="K139" s="82"/>
      <c r="L139" s="80">
        <v>0</v>
      </c>
      <c r="M139" s="253">
        <v>0</v>
      </c>
      <c r="N139" s="253">
        <v>0</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6" t="s">
        <v>117</v>
      </c>
      <c r="D140" s="297"/>
      <c r="E140" s="297"/>
      <c r="F140" s="297"/>
      <c r="G140" s="297"/>
      <c r="H140" s="298"/>
      <c r="I140" s="356"/>
      <c r="J140" s="81"/>
      <c r="K140" s="82"/>
      <c r="L140" s="80" t="s">
        <v>38</v>
      </c>
      <c r="M140" s="253" t="s">
        <v>38</v>
      </c>
      <c r="N140" s="253" t="s">
        <v>38</v>
      </c>
      <c r="O140" s="253" t="s">
        <v>38</v>
      </c>
      <c r="P140" s="253" t="s">
        <v>38</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89" t="s">
        <v>115</v>
      </c>
      <c r="F141" s="290"/>
      <c r="G141" s="290"/>
      <c r="H141" s="291"/>
      <c r="I141" s="356"/>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0" t="s">
        <v>120</v>
      </c>
      <c r="D142" s="281"/>
      <c r="E142" s="281"/>
      <c r="F142" s="281"/>
      <c r="G142" s="281"/>
      <c r="H142" s="282"/>
      <c r="I142" s="356"/>
      <c r="J142" s="83"/>
      <c r="K142" s="84"/>
      <c r="L142" s="80">
        <v>60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89" t="s">
        <v>121</v>
      </c>
      <c r="D150" s="290"/>
      <c r="E150" s="290"/>
      <c r="F150" s="290"/>
      <c r="G150" s="290"/>
      <c r="H150" s="291"/>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89" t="s">
        <v>128</v>
      </c>
      <c r="D158" s="290"/>
      <c r="E158" s="290"/>
      <c r="F158" s="290"/>
      <c r="G158" s="290"/>
      <c r="H158" s="291"/>
      <c r="I158" s="375"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89" t="s">
        <v>132</v>
      </c>
      <c r="D159" s="290"/>
      <c r="E159" s="290"/>
      <c r="F159" s="290"/>
      <c r="G159" s="290"/>
      <c r="H159" s="291"/>
      <c r="I159" s="376"/>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130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130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20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11.2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0.1</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15</v>
      </c>
      <c r="M191" s="255">
        <v>12</v>
      </c>
      <c r="N191" s="255">
        <v>8</v>
      </c>
      <c r="O191" s="255">
        <v>9</v>
      </c>
      <c r="P191" s="255">
        <v>12</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0</v>
      </c>
      <c r="M192" s="255">
        <v>0.7</v>
      </c>
      <c r="N192" s="255">
        <v>0.4</v>
      </c>
      <c r="O192" s="255">
        <v>0.5</v>
      </c>
      <c r="P192" s="255">
        <v>0.7</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2</v>
      </c>
      <c r="M193" s="255">
        <v>2</v>
      </c>
      <c r="N193" s="255">
        <v>7</v>
      </c>
      <c r="O193" s="255">
        <v>6</v>
      </c>
      <c r="P193" s="255">
        <v>3</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0.6</v>
      </c>
      <c r="M194" s="255">
        <v>0</v>
      </c>
      <c r="N194" s="255">
        <v>0</v>
      </c>
      <c r="O194" s="255">
        <v>0.6</v>
      </c>
      <c r="P194" s="255">
        <v>0.4</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16</v>
      </c>
      <c r="M195" s="255">
        <v>11</v>
      </c>
      <c r="N195" s="255">
        <v>10</v>
      </c>
      <c r="O195" s="255">
        <v>13</v>
      </c>
      <c r="P195" s="255">
        <v>10</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1.1</v>
      </c>
      <c r="M196" s="255">
        <v>0.9</v>
      </c>
      <c r="N196" s="255">
        <v>0.7</v>
      </c>
      <c r="O196" s="255">
        <v>0</v>
      </c>
      <c r="P196" s="255">
        <v>0.9</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0</v>
      </c>
      <c r="M197" s="255">
        <v>0</v>
      </c>
      <c r="N197" s="255">
        <v>0</v>
      </c>
      <c r="O197" s="255">
        <v>0</v>
      </c>
      <c r="P197" s="255">
        <v>0</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v>
      </c>
      <c r="M198" s="255">
        <v>0</v>
      </c>
      <c r="N198" s="255">
        <v>0</v>
      </c>
      <c r="O198" s="255">
        <v>0</v>
      </c>
      <c r="P198" s="255">
        <v>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0</v>
      </c>
      <c r="M199" s="255">
        <v>0</v>
      </c>
      <c r="N199" s="255">
        <v>0</v>
      </c>
      <c r="O199" s="255">
        <v>0</v>
      </c>
      <c r="P199" s="255">
        <v>0</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0</v>
      </c>
      <c r="M200" s="255">
        <v>0</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0</v>
      </c>
      <c r="M201" s="255">
        <v>0</v>
      </c>
      <c r="N201" s="255">
        <v>0</v>
      </c>
      <c r="O201" s="255">
        <v>0</v>
      </c>
      <c r="P201" s="255">
        <v>0</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0</v>
      </c>
      <c r="M203" s="255">
        <v>0</v>
      </c>
      <c r="N203" s="255">
        <v>0</v>
      </c>
      <c r="O203" s="255">
        <v>0</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0</v>
      </c>
      <c r="M205" s="255">
        <v>0</v>
      </c>
      <c r="N205" s="255">
        <v>0</v>
      </c>
      <c r="O205" s="255">
        <v>0</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0.6</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0.2</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0</v>
      </c>
      <c r="M219" s="108">
        <v>0</v>
      </c>
      <c r="N219" s="108">
        <v>68</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v>
      </c>
      <c r="M220" s="109">
        <v>0</v>
      </c>
      <c r="N220" s="109">
        <v>6.1</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0</v>
      </c>
      <c r="M221" s="108">
        <v>0</v>
      </c>
      <c r="N221" s="108">
        <v>50</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0</v>
      </c>
      <c r="N222" s="109">
        <v>7.2</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0</v>
      </c>
      <c r="M223" s="108">
        <v>0</v>
      </c>
      <c r="N223" s="108">
        <v>73</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v>
      </c>
      <c r="M224" s="109">
        <v>0</v>
      </c>
      <c r="N224" s="109">
        <v>4.5</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0</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0</v>
      </c>
      <c r="N227" s="108">
        <v>20</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0</v>
      </c>
      <c r="N228" s="109">
        <v>0</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0</v>
      </c>
      <c r="N229" s="108">
        <v>22</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0</v>
      </c>
      <c r="N231" s="108">
        <v>9</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0</v>
      </c>
      <c r="N233" s="108">
        <v>6</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0</v>
      </c>
      <c r="N234" s="109">
        <v>4.6</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0</v>
      </c>
      <c r="N235" s="108">
        <v>0</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0</v>
      </c>
      <c r="N237" s="108">
        <v>12</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130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155</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188</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188</v>
      </c>
      <c r="D273" s="367"/>
      <c r="E273" s="289" t="s">
        <v>237</v>
      </c>
      <c r="F273" s="290"/>
      <c r="G273" s="290"/>
      <c r="H273" s="291"/>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51</v>
      </c>
      <c r="M314" s="255">
        <v>47</v>
      </c>
      <c r="N314" s="255">
        <v>45</v>
      </c>
      <c r="O314" s="255">
        <v>47</v>
      </c>
      <c r="P314" s="255">
        <v>30</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51</v>
      </c>
      <c r="M315" s="255">
        <v>47</v>
      </c>
      <c r="N315" s="255">
        <v>45</v>
      </c>
      <c r="O315" s="255">
        <v>47</v>
      </c>
      <c r="P315" s="255">
        <v>30</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0</v>
      </c>
      <c r="M316" s="255">
        <v>0</v>
      </c>
      <c r="N316" s="255">
        <v>0</v>
      </c>
      <c r="O316" s="255">
        <v>0</v>
      </c>
      <c r="P316" s="255">
        <v>0</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0</v>
      </c>
      <c r="M317" s="255">
        <v>0</v>
      </c>
      <c r="N317" s="255">
        <v>0</v>
      </c>
      <c r="O317" s="255">
        <v>0</v>
      </c>
      <c r="P317" s="255">
        <v>0</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21065</v>
      </c>
      <c r="M318" s="255">
        <v>20704</v>
      </c>
      <c r="N318" s="255">
        <v>20895</v>
      </c>
      <c r="O318" s="255">
        <v>21217</v>
      </c>
      <c r="P318" s="255">
        <v>17404</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51</v>
      </c>
      <c r="M319" s="255">
        <v>44</v>
      </c>
      <c r="N319" s="255">
        <v>45</v>
      </c>
      <c r="O319" s="255">
        <v>54</v>
      </c>
      <c r="P319" s="255">
        <v>31</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51</v>
      </c>
      <c r="M327" s="255">
        <v>47</v>
      </c>
      <c r="N327" s="255">
        <v>45</v>
      </c>
      <c r="O327" s="255">
        <v>47</v>
      </c>
      <c r="P327" s="255">
        <v>30</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6</v>
      </c>
      <c r="M328" s="255">
        <v>12</v>
      </c>
      <c r="N328" s="255">
        <v>11</v>
      </c>
      <c r="O328" s="255">
        <v>21</v>
      </c>
      <c r="P328" s="255">
        <v>7</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6</v>
      </c>
      <c r="M329" s="255">
        <v>3</v>
      </c>
      <c r="N329" s="255">
        <v>1</v>
      </c>
      <c r="O329" s="255">
        <v>0</v>
      </c>
      <c r="P329" s="255">
        <v>1</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32</v>
      </c>
      <c r="M330" s="255">
        <v>16</v>
      </c>
      <c r="N330" s="255">
        <v>29</v>
      </c>
      <c r="O330" s="255">
        <v>18</v>
      </c>
      <c r="P330" s="255">
        <v>20</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2</v>
      </c>
      <c r="M331" s="255">
        <v>6</v>
      </c>
      <c r="N331" s="255">
        <v>1</v>
      </c>
      <c r="O331" s="255">
        <v>0</v>
      </c>
      <c r="P331" s="255">
        <v>1</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0</v>
      </c>
      <c r="M332" s="255">
        <v>10</v>
      </c>
      <c r="N332" s="255">
        <v>3</v>
      </c>
      <c r="O332" s="255">
        <v>8</v>
      </c>
      <c r="P332" s="255">
        <v>1</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0</v>
      </c>
      <c r="M333" s="255">
        <v>0</v>
      </c>
      <c r="N333" s="255">
        <v>0</v>
      </c>
      <c r="O333" s="255">
        <v>0</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188</v>
      </c>
      <c r="F334" s="297"/>
      <c r="G334" s="297"/>
      <c r="H334" s="298"/>
      <c r="I334" s="334"/>
      <c r="J334" s="105">
        <f t="shared" si="50"/>
        <v>0</v>
      </c>
      <c r="K334" s="66" t="str">
        <f t="shared" si="51"/>
      </c>
      <c r="L334" s="108">
        <v>5</v>
      </c>
      <c r="M334" s="255">
        <v>0</v>
      </c>
      <c r="N334" s="255">
        <v>0</v>
      </c>
      <c r="O334" s="255">
        <v>0</v>
      </c>
      <c r="P334" s="255">
        <v>0</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51</v>
      </c>
      <c r="M335" s="255">
        <v>44</v>
      </c>
      <c r="N335" s="255">
        <v>45</v>
      </c>
      <c r="O335" s="255">
        <v>54</v>
      </c>
      <c r="P335" s="255">
        <v>31</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9</v>
      </c>
      <c r="M336" s="255">
        <v>2</v>
      </c>
      <c r="N336" s="255">
        <v>1</v>
      </c>
      <c r="O336" s="255">
        <v>0</v>
      </c>
      <c r="P336" s="255">
        <v>4</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2</v>
      </c>
      <c r="M337" s="255">
        <v>1</v>
      </c>
      <c r="N337" s="255">
        <v>1</v>
      </c>
      <c r="O337" s="255">
        <v>0</v>
      </c>
      <c r="P337" s="255">
        <v>0</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8</v>
      </c>
      <c r="M338" s="255">
        <v>3</v>
      </c>
      <c r="N338" s="255">
        <v>3</v>
      </c>
      <c r="O338" s="255">
        <v>5</v>
      </c>
      <c r="P338" s="255">
        <v>1</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4</v>
      </c>
      <c r="M339" s="255">
        <v>0</v>
      </c>
      <c r="N339" s="255">
        <v>0</v>
      </c>
      <c r="O339" s="255">
        <v>0</v>
      </c>
      <c r="P339" s="255">
        <v>1</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0</v>
      </c>
      <c r="M340" s="255">
        <v>0</v>
      </c>
      <c r="N340" s="255">
        <v>0</v>
      </c>
      <c r="O340" s="255">
        <v>0</v>
      </c>
      <c r="P340" s="255">
        <v>0</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6</v>
      </c>
      <c r="M341" s="255">
        <v>5</v>
      </c>
      <c r="N341" s="255">
        <v>1</v>
      </c>
      <c r="O341" s="255">
        <v>2</v>
      </c>
      <c r="P341" s="255">
        <v>1</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0</v>
      </c>
      <c r="M342" s="255">
        <v>0</v>
      </c>
      <c r="N342" s="255">
        <v>0</v>
      </c>
      <c r="O342" s="255">
        <v>0</v>
      </c>
      <c r="P342" s="255">
        <v>0</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21</v>
      </c>
      <c r="M343" s="255">
        <v>33</v>
      </c>
      <c r="N343" s="255">
        <v>39</v>
      </c>
      <c r="O343" s="255">
        <v>47</v>
      </c>
      <c r="P343" s="255">
        <v>24</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188</v>
      </c>
      <c r="F344" s="290"/>
      <c r="G344" s="290"/>
      <c r="H344" s="291"/>
      <c r="I344" s="335"/>
      <c r="J344" s="105">
        <f t="shared" si="50"/>
        <v>0</v>
      </c>
      <c r="K344" s="66" t="str">
        <f t="shared" si="51"/>
      </c>
      <c r="L344" s="108">
        <v>1</v>
      </c>
      <c r="M344" s="255">
        <v>0</v>
      </c>
      <c r="N344" s="255">
        <v>0</v>
      </c>
      <c r="O344" s="255">
        <v>0</v>
      </c>
      <c r="P344" s="255">
        <v>0</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42</v>
      </c>
      <c r="M352" s="255">
        <v>42</v>
      </c>
      <c r="N352" s="255">
        <v>44</v>
      </c>
      <c r="O352" s="255">
        <v>54</v>
      </c>
      <c r="P352" s="255">
        <v>27</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40</v>
      </c>
      <c r="M353" s="255">
        <v>41</v>
      </c>
      <c r="N353" s="255">
        <v>43</v>
      </c>
      <c r="O353" s="255">
        <v>54</v>
      </c>
      <c r="P353" s="255">
        <v>27</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1</v>
      </c>
      <c r="M354" s="255">
        <v>0</v>
      </c>
      <c r="N354" s="255">
        <v>0</v>
      </c>
      <c r="O354" s="255">
        <v>0</v>
      </c>
      <c r="P354" s="255">
        <v>0</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1</v>
      </c>
      <c r="M355" s="255">
        <v>1</v>
      </c>
      <c r="N355" s="255">
        <v>1</v>
      </c>
      <c r="O355" s="255">
        <v>0</v>
      </c>
      <c r="P355" s="255">
        <v>0</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5</v>
      </c>
      <c r="M388" s="249" t="s">
        <v>6</v>
      </c>
      <c r="N388" s="247" t="s">
        <v>7</v>
      </c>
      <c r="O388" s="247" t="s">
        <v>8</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19</v>
      </c>
      <c r="M389" s="250" t="s">
        <v>19</v>
      </c>
      <c r="N389" s="59" t="s">
        <v>19</v>
      </c>
      <c r="O389" s="59" t="s">
        <v>19</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350</v>
      </c>
      <c r="D390" s="281"/>
      <c r="E390" s="281"/>
      <c r="F390" s="281"/>
      <c r="G390" s="281"/>
      <c r="H390" s="282"/>
      <c r="I390" s="293"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352</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353</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354</v>
      </c>
      <c r="D393" s="281"/>
      <c r="E393" s="281"/>
      <c r="F393" s="281"/>
      <c r="G393" s="281"/>
      <c r="H393" s="282"/>
      <c r="I393" s="385"/>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355</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362</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114</v>
      </c>
      <c r="D402" s="281"/>
      <c r="E402" s="281"/>
      <c r="F402" s="281"/>
      <c r="G402" s="281"/>
      <c r="H402" s="282"/>
      <c r="I402" s="385"/>
      <c r="J402" s="195" t="str">
        <f t="shared" si="59"/>
        <v>未確認</v>
      </c>
      <c r="K402" s="196" t="str">
        <f t="shared" si="60"/>
        <v>※</v>
      </c>
      <c r="L402" s="94">
        <v>731</v>
      </c>
      <c r="M402" s="259">
        <v>731</v>
      </c>
      <c r="N402" s="259">
        <v>742</v>
      </c>
      <c r="O402" s="259">
        <v>602</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363</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364</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365</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366</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367</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368</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369</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370</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371</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372</v>
      </c>
      <c r="D412" s="281"/>
      <c r="E412" s="281"/>
      <c r="F412" s="281"/>
      <c r="G412" s="281"/>
      <c r="H412" s="282"/>
      <c r="I412" s="385"/>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405</v>
      </c>
      <c r="D445" s="281"/>
      <c r="E445" s="281"/>
      <c r="F445" s="281"/>
      <c r="G445" s="281"/>
      <c r="H445" s="282"/>
      <c r="I445" s="385"/>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409</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t="s">
        <v>430</v>
      </c>
      <c r="M473" s="259" t="s">
        <v>430</v>
      </c>
      <c r="N473" s="259" t="s">
        <v>430</v>
      </c>
      <c r="O473" s="259" t="s">
        <v>430</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28" t="s">
        <v>432</v>
      </c>
      <c r="E474" s="289" t="s">
        <v>433</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v>0</v>
      </c>
      <c r="O474" s="259">
        <v>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29"/>
      <c r="E475" s="289" t="s">
        <v>435</v>
      </c>
      <c r="F475" s="290"/>
      <c r="G475" s="290"/>
      <c r="H475" s="291"/>
      <c r="I475" s="294"/>
      <c r="J475" s="93" t="str">
        <f t="shared" si="70"/>
        <v>未確認</v>
      </c>
      <c r="K475" s="152" t="str">
        <f t="shared" si="69"/>
        <v>※</v>
      </c>
      <c r="L475" s="94">
        <v>0</v>
      </c>
      <c r="M475" s="259">
        <v>0</v>
      </c>
      <c r="N475" s="259">
        <v>0</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29"/>
      <c r="E476" s="289" t="s">
        <v>437</v>
      </c>
      <c r="F476" s="290"/>
      <c r="G476" s="290"/>
      <c r="H476" s="291"/>
      <c r="I476" s="294"/>
      <c r="J476" s="93" t="str">
        <f t="shared" si="70"/>
        <v>未確認</v>
      </c>
      <c r="K476" s="152" t="str">
        <f t="shared" si="69"/>
        <v>※</v>
      </c>
      <c r="L476" s="94">
        <v>0</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29"/>
      <c r="E477" s="289" t="s">
        <v>439</v>
      </c>
      <c r="F477" s="290"/>
      <c r="G477" s="290"/>
      <c r="H477" s="291"/>
      <c r="I477" s="294"/>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29"/>
      <c r="E478" s="289" t="s">
        <v>441</v>
      </c>
      <c r="F478" s="290"/>
      <c r="G478" s="290"/>
      <c r="H478" s="291"/>
      <c r="I478" s="294"/>
      <c r="J478" s="93" t="str">
        <f t="shared" si="70"/>
        <v>未確認</v>
      </c>
      <c r="K478" s="152" t="str">
        <f t="shared" si="69"/>
        <v>※</v>
      </c>
      <c r="L478" s="94">
        <v>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29"/>
      <c r="E479" s="289" t="s">
        <v>443</v>
      </c>
      <c r="F479" s="290"/>
      <c r="G479" s="290"/>
      <c r="H479" s="291"/>
      <c r="I479" s="294"/>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29"/>
      <c r="E480" s="289" t="s">
        <v>445</v>
      </c>
      <c r="F480" s="290"/>
      <c r="G480" s="290"/>
      <c r="H480" s="291"/>
      <c r="I480" s="294"/>
      <c r="J480" s="93" t="str">
        <f t="shared" si="70"/>
        <v>未確認</v>
      </c>
      <c r="K480" s="152" t="str">
        <f t="shared" si="69"/>
        <v>※</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29"/>
      <c r="E481" s="289" t="s">
        <v>447</v>
      </c>
      <c r="F481" s="290"/>
      <c r="G481" s="290"/>
      <c r="H481" s="291"/>
      <c r="I481" s="294"/>
      <c r="J481" s="93" t="str">
        <f t="shared" si="70"/>
        <v>未確認</v>
      </c>
      <c r="K481" s="152" t="str">
        <f>IF(OR(COUNTIF(L481:BS481,"未確認")&gt;0,COUNTIF(L481:BS481,"*")&gt;0),"※","")</f>
        <v>※</v>
      </c>
      <c r="L481" s="94">
        <v>0</v>
      </c>
      <c r="M481" s="259">
        <v>0</v>
      </c>
      <c r="N481" s="259">
        <v>0</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29"/>
      <c r="E482" s="289" t="s">
        <v>449</v>
      </c>
      <c r="F482" s="290"/>
      <c r="G482" s="290"/>
      <c r="H482" s="291"/>
      <c r="I482" s="294"/>
      <c r="J482" s="93" t="str">
        <f t="shared" si="70"/>
        <v>未確認</v>
      </c>
      <c r="K482" s="152" t="str">
        <f ref="K482:K501" t="shared" si="71">IF(OR(COUNTIF(L482:BS482,"未確認")&gt;0,COUNTIF(L482:BS482,"*")&gt;0),"※","")</f>
        <v>※</v>
      </c>
      <c r="L482" s="94" t="s">
        <v>430</v>
      </c>
      <c r="M482" s="259" t="s">
        <v>430</v>
      </c>
      <c r="N482" s="259" t="s">
        <v>430</v>
      </c>
      <c r="O482" s="259" t="s">
        <v>430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29"/>
      <c r="E483" s="289" t="s">
        <v>451</v>
      </c>
      <c r="F483" s="290"/>
      <c r="G483" s="290"/>
      <c r="H483" s="291"/>
      <c r="I483" s="294"/>
      <c r="J483" s="93" t="str">
        <f t="shared" si="70"/>
        <v>未確認</v>
      </c>
      <c r="K483" s="152" t="str">
        <f t="shared" si="71"/>
        <v>※</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29"/>
      <c r="E484" s="289" t="s">
        <v>453</v>
      </c>
      <c r="F484" s="290"/>
      <c r="G484" s="290"/>
      <c r="H484" s="291"/>
      <c r="I484" s="294"/>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0"/>
      <c r="E485" s="289" t="s">
        <v>455</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6" t="s">
        <v>457</v>
      </c>
      <c r="D486" s="297"/>
      <c r="E486" s="297"/>
      <c r="F486" s="297"/>
      <c r="G486" s="297"/>
      <c r="H486" s="298"/>
      <c r="I486" s="293" t="s">
        <v>458</v>
      </c>
      <c r="J486" s="93" t="str">
        <f>IF(SUM(L486:BS486)=0,IF(COUNTIF(L486:BS486,"未確認")&gt;0,"未確認",IF(COUNTIF(L486:BS486,"~*")&gt;0,"*",SUM(L486:BS486))),SUM(L486:BS486))</f>
        <v>未確認</v>
      </c>
      <c r="K486" s="152" t="str">
        <f t="shared" si="71"/>
        <v>※</v>
      </c>
      <c r="L486" s="94">
        <v>0</v>
      </c>
      <c r="M486" s="259">
        <v>0</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28" t="s">
        <v>432</v>
      </c>
      <c r="E487" s="289" t="s">
        <v>433</v>
      </c>
      <c r="F487" s="290"/>
      <c r="G487" s="290"/>
      <c r="H487" s="291"/>
      <c r="I487" s="294"/>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29"/>
      <c r="E488" s="289" t="s">
        <v>435</v>
      </c>
      <c r="F488" s="290"/>
      <c r="G488" s="290"/>
      <c r="H488" s="291"/>
      <c r="I488" s="294"/>
      <c r="J488" s="93" t="str">
        <f t="shared" si="70"/>
        <v>未確認</v>
      </c>
      <c r="K488" s="152" t="str">
        <f t="shared" si="71"/>
        <v>※</v>
      </c>
      <c r="L488" s="94">
        <v>0</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29"/>
      <c r="E489" s="289" t="s">
        <v>437</v>
      </c>
      <c r="F489" s="290"/>
      <c r="G489" s="290"/>
      <c r="H489" s="291"/>
      <c r="I489" s="294"/>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29"/>
      <c r="E490" s="289" t="s">
        <v>439</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29"/>
      <c r="E491" s="289" t="s">
        <v>441</v>
      </c>
      <c r="F491" s="290"/>
      <c r="G491" s="290"/>
      <c r="H491" s="291"/>
      <c r="I491" s="294"/>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29"/>
      <c r="E492" s="289" t="s">
        <v>443</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29"/>
      <c r="E493" s="289" t="s">
        <v>445</v>
      </c>
      <c r="F493" s="290"/>
      <c r="G493" s="290"/>
      <c r="H493" s="291"/>
      <c r="I493" s="294"/>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29"/>
      <c r="E494" s="289" t="s">
        <v>447</v>
      </c>
      <c r="F494" s="290"/>
      <c r="G494" s="290"/>
      <c r="H494" s="291"/>
      <c r="I494" s="294"/>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29"/>
      <c r="E495" s="289" t="s">
        <v>449</v>
      </c>
      <c r="F495" s="290"/>
      <c r="G495" s="290"/>
      <c r="H495" s="291"/>
      <c r="I495" s="294"/>
      <c r="J495" s="93" t="str">
        <f t="shared" si="70"/>
        <v>未確認</v>
      </c>
      <c r="K495" s="152" t="str">
        <f t="shared" si="71"/>
        <v>※</v>
      </c>
      <c r="L495" s="94">
        <v>0</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29"/>
      <c r="E496" s="289" t="s">
        <v>451</v>
      </c>
      <c r="F496" s="290"/>
      <c r="G496" s="290"/>
      <c r="H496" s="291"/>
      <c r="I496" s="294"/>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29"/>
      <c r="E497" s="289" t="s">
        <v>453</v>
      </c>
      <c r="F497" s="290"/>
      <c r="G497" s="290"/>
      <c r="H497" s="291"/>
      <c r="I497" s="294"/>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0"/>
      <c r="E498" s="289" t="s">
        <v>455</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471</v>
      </c>
      <c r="B499" s="118"/>
      <c r="C499" s="289" t="s">
        <v>472</v>
      </c>
      <c r="D499" s="290"/>
      <c r="E499" s="290"/>
      <c r="F499" s="290"/>
      <c r="G499" s="290"/>
      <c r="H499" s="291"/>
      <c r="I499" s="98" t="s">
        <v>473</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474</v>
      </c>
      <c r="B500" s="118"/>
      <c r="C500" s="289" t="s">
        <v>475</v>
      </c>
      <c r="D500" s="290"/>
      <c r="E500" s="290"/>
      <c r="F500" s="290"/>
      <c r="G500" s="290"/>
      <c r="H500" s="291"/>
      <c r="I500" s="98" t="s">
        <v>476</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477</v>
      </c>
      <c r="B501" s="118"/>
      <c r="C501" s="289" t="s">
        <v>478</v>
      </c>
      <c r="D501" s="290"/>
      <c r="E501" s="290"/>
      <c r="F501" s="290"/>
      <c r="G501" s="290"/>
      <c r="H501" s="291"/>
      <c r="I501" s="98" t="s">
        <v>479</v>
      </c>
      <c r="J501" s="93" t="str">
        <f t="shared" si="70"/>
        <v>未確認</v>
      </c>
      <c r="K501" s="152" t="str">
        <f t="shared" si="71"/>
        <v>※</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89" t="s">
        <v>483</v>
      </c>
      <c r="D509" s="290"/>
      <c r="E509" s="290"/>
      <c r="F509" s="290"/>
      <c r="G509" s="290"/>
      <c r="H509" s="291"/>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89" t="s">
        <v>486</v>
      </c>
      <c r="D510" s="290"/>
      <c r="E510" s="290"/>
      <c r="F510" s="290"/>
      <c r="G510" s="290"/>
      <c r="H510" s="291"/>
      <c r="I510" s="98" t="s">
        <v>487</v>
      </c>
      <c r="J510" s="93" t="str">
        <f ref="J510:J516" t="shared" si="77">IF(SUM(L510:BS510)=0,IF(COUNTIF(L510:BS510,"未確認")&gt;0,"未確認",IF(COUNTIF(L510:BS510,"~*")&gt;0,"*",SUM(L510:BS510))),SUM(L510:BS510))</f>
        <v>未確認</v>
      </c>
      <c r="K510" s="152" t="str">
        <f t="shared" si="76"/>
        <v>※</v>
      </c>
      <c r="L510" s="94">
        <v>0</v>
      </c>
      <c r="M510" s="259">
        <v>0</v>
      </c>
      <c r="N510" s="259">
        <v>0</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488</v>
      </c>
      <c r="B511" s="155"/>
      <c r="C511" s="289" t="s">
        <v>489</v>
      </c>
      <c r="D511" s="290"/>
      <c r="E511" s="290"/>
      <c r="F511" s="290"/>
      <c r="G511" s="290"/>
      <c r="H511" s="291"/>
      <c r="I511" s="98" t="s">
        <v>490</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491</v>
      </c>
      <c r="B512" s="155"/>
      <c r="C512" s="289" t="s">
        <v>492</v>
      </c>
      <c r="D512" s="290"/>
      <c r="E512" s="290"/>
      <c r="F512" s="290"/>
      <c r="G512" s="290"/>
      <c r="H512" s="291"/>
      <c r="I512" s="98" t="s">
        <v>493</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494</v>
      </c>
      <c r="B513" s="155"/>
      <c r="C513" s="289" t="s">
        <v>495</v>
      </c>
      <c r="D513" s="290"/>
      <c r="E513" s="290"/>
      <c r="F513" s="290"/>
      <c r="G513" s="290"/>
      <c r="H513" s="291"/>
      <c r="I513" s="98" t="s">
        <v>496</v>
      </c>
      <c r="J513" s="93" t="str">
        <f t="shared" si="77"/>
        <v>未確認</v>
      </c>
      <c r="K513" s="152" t="str">
        <f t="shared" si="76"/>
        <v>※</v>
      </c>
      <c r="L513" s="94" t="s">
        <v>430</v>
      </c>
      <c r="M513" s="259" t="s">
        <v>430</v>
      </c>
      <c r="N513" s="259">
        <v>0</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570</v>
      </c>
      <c r="M542" s="259">
        <v>270</v>
      </c>
      <c r="N542" s="259">
        <v>541</v>
      </c>
      <c r="O542" s="259">
        <v>349</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38</v>
      </c>
      <c r="M568" s="271" t="s">
        <v>38</v>
      </c>
      <c r="N568" s="271" t="s">
        <v>38</v>
      </c>
      <c r="O568" s="271" t="s">
        <v>38</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5" customHeight="1" s="74" customFormat="1">
      <c r="A569" s="178"/>
      <c r="B569" s="96"/>
      <c r="C569" s="283" t="s">
        <v>585</v>
      </c>
      <c r="D569" s="284"/>
      <c r="E569" s="284"/>
      <c r="F569" s="284"/>
      <c r="G569" s="284"/>
      <c r="H569" s="285"/>
      <c r="I569" s="277" t="s">
        <v>586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1" t="s">
        <v>588</v>
      </c>
      <c r="E570" s="322"/>
      <c r="F570" s="322"/>
      <c r="G570" s="322"/>
      <c r="H570" s="323"/>
      <c r="I570" s="324"/>
      <c r="J570" s="275"/>
      <c r="K570" s="276"/>
      <c r="L570" s="158">
        <v>0</v>
      </c>
      <c r="M570" s="260">
        <v>0</v>
      </c>
      <c r="N570" s="260">
        <v>0</v>
      </c>
      <c r="O570" s="260">
        <v>0</v>
      </c>
      <c r="P570" s="260">
        <v>0</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1" t="s">
        <v>590</v>
      </c>
      <c r="E571" s="322"/>
      <c r="F571" s="322"/>
      <c r="G571" s="322"/>
      <c r="H571" s="323"/>
      <c r="I571" s="324"/>
      <c r="J571" s="275"/>
      <c r="K571" s="276"/>
      <c r="L571" s="158">
        <v>0</v>
      </c>
      <c r="M571" s="260">
        <v>0</v>
      </c>
      <c r="N571" s="260">
        <v>0</v>
      </c>
      <c r="O571" s="260">
        <v>0</v>
      </c>
      <c r="P571" s="260">
        <v>0</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1" t="s">
        <v>592</v>
      </c>
      <c r="E572" s="322"/>
      <c r="F572" s="322"/>
      <c r="G572" s="322"/>
      <c r="H572" s="323"/>
      <c r="I572" s="324"/>
      <c r="J572" s="275"/>
      <c r="K572" s="276"/>
      <c r="L572" s="158">
        <v>0</v>
      </c>
      <c r="M572" s="260">
        <v>0</v>
      </c>
      <c r="N572" s="260">
        <v>0</v>
      </c>
      <c r="O572" s="260">
        <v>0</v>
      </c>
      <c r="P572" s="260">
        <v>0</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1" t="s">
        <v>594</v>
      </c>
      <c r="E573" s="322"/>
      <c r="F573" s="322"/>
      <c r="G573" s="322"/>
      <c r="H573" s="323"/>
      <c r="I573" s="324"/>
      <c r="J573" s="275"/>
      <c r="K573" s="276"/>
      <c r="L573" s="158">
        <v>0</v>
      </c>
      <c r="M573" s="260">
        <v>0</v>
      </c>
      <c r="N573" s="260">
        <v>0</v>
      </c>
      <c r="O573" s="260">
        <v>0</v>
      </c>
      <c r="P573" s="260">
        <v>0</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1" t="s">
        <v>596</v>
      </c>
      <c r="E574" s="322"/>
      <c r="F574" s="322"/>
      <c r="G574" s="322"/>
      <c r="H574" s="323"/>
      <c r="I574" s="324"/>
      <c r="J574" s="275"/>
      <c r="K574" s="276"/>
      <c r="L574" s="158">
        <v>0</v>
      </c>
      <c r="M574" s="260">
        <v>0</v>
      </c>
      <c r="N574" s="260">
        <v>0</v>
      </c>
      <c r="O574" s="260">
        <v>0</v>
      </c>
      <c r="P574" s="260">
        <v>0</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1" t="s">
        <v>598</v>
      </c>
      <c r="E575" s="322"/>
      <c r="F575" s="322"/>
      <c r="G575" s="322"/>
      <c r="H575" s="323"/>
      <c r="I575" s="324"/>
      <c r="J575" s="275"/>
      <c r="K575" s="276"/>
      <c r="L575" s="158">
        <v>0</v>
      </c>
      <c r="M575" s="260">
        <v>0</v>
      </c>
      <c r="N575" s="260">
        <v>0</v>
      </c>
      <c r="O575" s="260">
        <v>0</v>
      </c>
      <c r="P575" s="260">
        <v>0</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1" t="s">
        <v>588</v>
      </c>
      <c r="E577" s="322"/>
      <c r="F577" s="322"/>
      <c r="G577" s="322"/>
      <c r="H577" s="323"/>
      <c r="I577" s="324"/>
      <c r="J577" s="275"/>
      <c r="K577" s="276"/>
      <c r="L577" s="158">
        <v>0</v>
      </c>
      <c r="M577" s="260">
        <v>0</v>
      </c>
      <c r="N577" s="260">
        <v>0</v>
      </c>
      <c r="O577" s="260">
        <v>0</v>
      </c>
      <c r="P577" s="260">
        <v>0</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1" t="s">
        <v>590</v>
      </c>
      <c r="E578" s="322"/>
      <c r="F578" s="322"/>
      <c r="G578" s="322"/>
      <c r="H578" s="323"/>
      <c r="I578" s="324"/>
      <c r="J578" s="275"/>
      <c r="K578" s="276"/>
      <c r="L578" s="158">
        <v>0</v>
      </c>
      <c r="M578" s="260">
        <v>0</v>
      </c>
      <c r="N578" s="260">
        <v>0</v>
      </c>
      <c r="O578" s="260">
        <v>0</v>
      </c>
      <c r="P578" s="260">
        <v>0</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1" t="s">
        <v>592</v>
      </c>
      <c r="E579" s="322"/>
      <c r="F579" s="322"/>
      <c r="G579" s="322"/>
      <c r="H579" s="323"/>
      <c r="I579" s="324"/>
      <c r="J579" s="275"/>
      <c r="K579" s="276"/>
      <c r="L579" s="158">
        <v>0</v>
      </c>
      <c r="M579" s="260">
        <v>0</v>
      </c>
      <c r="N579" s="260">
        <v>0</v>
      </c>
      <c r="O579" s="260">
        <v>0</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1" t="s">
        <v>594</v>
      </c>
      <c r="E580" s="322"/>
      <c r="F580" s="322"/>
      <c r="G580" s="322"/>
      <c r="H580" s="323"/>
      <c r="I580" s="324"/>
      <c r="J580" s="275"/>
      <c r="K580" s="276"/>
      <c r="L580" s="158">
        <v>0</v>
      </c>
      <c r="M580" s="260">
        <v>0</v>
      </c>
      <c r="N580" s="260">
        <v>0</v>
      </c>
      <c r="O580" s="260">
        <v>0</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1" t="s">
        <v>596</v>
      </c>
      <c r="E581" s="322"/>
      <c r="F581" s="322"/>
      <c r="G581" s="322"/>
      <c r="H581" s="323"/>
      <c r="I581" s="324"/>
      <c r="J581" s="275"/>
      <c r="K581" s="276"/>
      <c r="L581" s="158">
        <v>0</v>
      </c>
      <c r="M581" s="260">
        <v>0</v>
      </c>
      <c r="N581" s="260">
        <v>0</v>
      </c>
      <c r="O581" s="260">
        <v>0</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1" t="s">
        <v>598</v>
      </c>
      <c r="E582" s="322"/>
      <c r="F582" s="322"/>
      <c r="G582" s="322"/>
      <c r="H582" s="323"/>
      <c r="I582" s="324"/>
      <c r="J582" s="275"/>
      <c r="K582" s="276"/>
      <c r="L582" s="158">
        <v>0</v>
      </c>
      <c r="M582" s="260">
        <v>0</v>
      </c>
      <c r="N582" s="260">
        <v>0</v>
      </c>
      <c r="O582" s="260">
        <v>0</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1" t="s">
        <v>588</v>
      </c>
      <c r="E584" s="322"/>
      <c r="F584" s="322"/>
      <c r="G584" s="322"/>
      <c r="H584" s="323"/>
      <c r="I584" s="324"/>
      <c r="J584" s="275"/>
      <c r="K584" s="276"/>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1" t="s">
        <v>590</v>
      </c>
      <c r="E585" s="322"/>
      <c r="F585" s="322"/>
      <c r="G585" s="322"/>
      <c r="H585" s="323"/>
      <c r="I585" s="324"/>
      <c r="J585" s="275"/>
      <c r="K585" s="276"/>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1" t="s">
        <v>592</v>
      </c>
      <c r="E586" s="322"/>
      <c r="F586" s="322"/>
      <c r="G586" s="322"/>
      <c r="H586" s="323"/>
      <c r="I586" s="324"/>
      <c r="J586" s="275"/>
      <c r="K586" s="276"/>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1" t="s">
        <v>594</v>
      </c>
      <c r="E587" s="322"/>
      <c r="F587" s="322"/>
      <c r="G587" s="322"/>
      <c r="H587" s="323"/>
      <c r="I587" s="324"/>
      <c r="J587" s="275"/>
      <c r="K587" s="276"/>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1" t="s">
        <v>596</v>
      </c>
      <c r="E588" s="322"/>
      <c r="F588" s="322"/>
      <c r="G588" s="322"/>
      <c r="H588" s="323"/>
      <c r="I588" s="324"/>
      <c r="J588" s="275"/>
      <c r="K588" s="276"/>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1" t="s">
        <v>598</v>
      </c>
      <c r="E589" s="322"/>
      <c r="F589" s="322"/>
      <c r="G589" s="322"/>
      <c r="H589" s="323"/>
      <c r="I589" s="325"/>
      <c r="J589" s="275"/>
      <c r="K589" s="276"/>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614</v>
      </c>
      <c r="C597" s="289" t="s">
        <v>615</v>
      </c>
      <c r="D597" s="290"/>
      <c r="E597" s="290"/>
      <c r="F597" s="290"/>
      <c r="G597" s="290"/>
      <c r="H597" s="291"/>
      <c r="I597" s="100" t="s">
        <v>616</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617</v>
      </c>
      <c r="B598" s="68"/>
      <c r="C598" s="289" t="s">
        <v>618</v>
      </c>
      <c r="D598" s="290"/>
      <c r="E598" s="290"/>
      <c r="F598" s="290"/>
      <c r="G598" s="290"/>
      <c r="H598" s="291"/>
      <c r="I598" s="100" t="s">
        <v>619</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89" t="s">
        <v>621</v>
      </c>
      <c r="D599" s="290"/>
      <c r="E599" s="290"/>
      <c r="F599" s="290"/>
      <c r="G599" s="290"/>
      <c r="H599" s="291"/>
      <c r="I599" s="100" t="s">
        <v>622</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623</v>
      </c>
      <c r="B600" s="68"/>
      <c r="C600" s="289" t="s">
        <v>624</v>
      </c>
      <c r="D600" s="290"/>
      <c r="E600" s="290"/>
      <c r="F600" s="290"/>
      <c r="G600" s="290"/>
      <c r="H600" s="291"/>
      <c r="I600" s="220" t="s">
        <v>625</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t="s">
        <v>430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89" t="s">
        <v>627</v>
      </c>
      <c r="D601" s="290"/>
      <c r="E601" s="290"/>
      <c r="F601" s="290"/>
      <c r="G601" s="290"/>
      <c r="H601" s="291"/>
      <c r="I601" s="100" t="s">
        <v>628</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629</v>
      </c>
      <c r="B602" s="68"/>
      <c r="C602" s="283" t="s">
        <v>630</v>
      </c>
      <c r="D602" s="284"/>
      <c r="E602" s="284"/>
      <c r="F602" s="284"/>
      <c r="G602" s="284"/>
      <c r="H602" s="285"/>
      <c r="I602" s="293" t="s">
        <v>631</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632</v>
      </c>
      <c r="B603" s="68"/>
      <c r="C603" s="218"/>
      <c r="D603" s="219"/>
      <c r="E603" s="280" t="s">
        <v>633</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634</v>
      </c>
      <c r="B604" s="68"/>
      <c r="C604" s="283" t="s">
        <v>635</v>
      </c>
      <c r="D604" s="284"/>
      <c r="E604" s="284"/>
      <c r="F604" s="284"/>
      <c r="G604" s="284"/>
      <c r="H604" s="285"/>
      <c r="I604" s="277" t="s">
        <v>636</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637</v>
      </c>
      <c r="B605" s="68"/>
      <c r="C605" s="218"/>
      <c r="D605" s="219"/>
      <c r="E605" s="280" t="s">
        <v>633</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0" t="s">
        <v>639</v>
      </c>
      <c r="D606" s="281"/>
      <c r="E606" s="281"/>
      <c r="F606" s="281"/>
      <c r="G606" s="281"/>
      <c r="H606" s="282"/>
      <c r="I606" s="98" t="s">
        <v>640</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641</v>
      </c>
      <c r="B607" s="68"/>
      <c r="C607" s="289" t="s">
        <v>642</v>
      </c>
      <c r="D607" s="290"/>
      <c r="E607" s="290"/>
      <c r="F607" s="290"/>
      <c r="G607" s="290"/>
      <c r="H607" s="291"/>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t="s">
        <v>430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644</v>
      </c>
      <c r="B608" s="68"/>
      <c r="C608" s="289" t="s">
        <v>645</v>
      </c>
      <c r="D608" s="290"/>
      <c r="E608" s="290"/>
      <c r="F608" s="290"/>
      <c r="G608" s="290"/>
      <c r="H608" s="291"/>
      <c r="I608" s="98" t="s">
        <v>646</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647</v>
      </c>
      <c r="B609" s="68"/>
      <c r="C609" s="289" t="s">
        <v>648</v>
      </c>
      <c r="D609" s="290"/>
      <c r="E609" s="290"/>
      <c r="F609" s="290"/>
      <c r="G609" s="290"/>
      <c r="H609" s="291"/>
      <c r="I609" s="98" t="s">
        <v>649</v>
      </c>
      <c r="J609" s="93" t="str">
        <f t="shared" si="108"/>
        <v>未確認</v>
      </c>
      <c r="K609" s="152" t="str">
        <f t="shared" si="109"/>
        <v>※</v>
      </c>
      <c r="L609" s="94" t="s">
        <v>430</v>
      </c>
      <c r="M609" s="259" t="s">
        <v>430</v>
      </c>
      <c r="N609" s="259" t="s">
        <v>430</v>
      </c>
      <c r="O609" s="259" t="s">
        <v>430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650</v>
      </c>
      <c r="B610" s="68"/>
      <c r="C610" s="289" t="s">
        <v>651</v>
      </c>
      <c r="D610" s="290"/>
      <c r="E610" s="290"/>
      <c r="F610" s="290"/>
      <c r="G610" s="290"/>
      <c r="H610" s="291"/>
      <c r="I610" s="98" t="s">
        <v>652</v>
      </c>
      <c r="J610" s="93" t="str">
        <f t="shared" si="108"/>
        <v>未確認</v>
      </c>
      <c r="K610" s="152" t="str">
        <f t="shared" si="109"/>
        <v>※</v>
      </c>
      <c r="L610" s="94">
        <v>0</v>
      </c>
      <c r="M610" s="259">
        <v>0</v>
      </c>
      <c r="N610" s="259">
        <v>0</v>
      </c>
      <c r="O610" s="259" t="s">
        <v>430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89" t="s">
        <v>654</v>
      </c>
      <c r="D611" s="290"/>
      <c r="E611" s="290"/>
      <c r="F611" s="290"/>
      <c r="G611" s="290"/>
      <c r="H611" s="291"/>
      <c r="I611" s="160" t="s">
        <v>655</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656</v>
      </c>
      <c r="B612" s="68"/>
      <c r="C612" s="289" t="s">
        <v>657</v>
      </c>
      <c r="D612" s="290"/>
      <c r="E612" s="290"/>
      <c r="F612" s="290"/>
      <c r="G612" s="290"/>
      <c r="H612" s="291"/>
      <c r="I612" s="98" t="s">
        <v>658</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0" t="s">
        <v>661</v>
      </c>
      <c r="D620" s="281"/>
      <c r="E620" s="281"/>
      <c r="F620" s="281"/>
      <c r="G620" s="281"/>
      <c r="H620" s="282"/>
      <c r="I620" s="318" t="s">
        <v>662</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0" t="s">
        <v>664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0" t="s">
        <v>666</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667</v>
      </c>
      <c r="B623" s="92"/>
      <c r="C623" s="280" t="s">
        <v>668</v>
      </c>
      <c r="D623" s="281"/>
      <c r="E623" s="281"/>
      <c r="F623" s="281"/>
      <c r="G623" s="281"/>
      <c r="H623" s="282"/>
      <c r="I623" s="273" t="s">
        <v>669</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89" t="s">
        <v>672</v>
      </c>
      <c r="D625" s="290"/>
      <c r="E625" s="290"/>
      <c r="F625" s="290"/>
      <c r="G625" s="290"/>
      <c r="H625" s="291"/>
      <c r="I625" s="98" t="s">
        <v>673</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674</v>
      </c>
      <c r="B626" s="92"/>
      <c r="C626" s="280" t="s">
        <v>675</v>
      </c>
      <c r="D626" s="281"/>
      <c r="E626" s="281"/>
      <c r="F626" s="281"/>
      <c r="G626" s="281"/>
      <c r="H626" s="282"/>
      <c r="I626" s="103" t="s">
        <v>676</v>
      </c>
      <c r="J626" s="93" t="str">
        <f t="shared" si="115"/>
        <v>未確認</v>
      </c>
      <c r="K626" s="152" t="str">
        <f t="shared" si="114"/>
        <v>※</v>
      </c>
      <c r="L626" s="94" t="s">
        <v>430</v>
      </c>
      <c r="M626" s="259" t="s">
        <v>430</v>
      </c>
      <c r="N626" s="259" t="s">
        <v>430</v>
      </c>
      <c r="O626" s="259" t="s">
        <v>430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0" t="s">
        <v>678</v>
      </c>
      <c r="D627" s="281"/>
      <c r="E627" s="281"/>
      <c r="F627" s="281"/>
      <c r="G627" s="281"/>
      <c r="H627" s="282"/>
      <c r="I627" s="103" t="s">
        <v>679</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680</v>
      </c>
      <c r="B628" s="96"/>
      <c r="C628" s="289" t="s">
        <v>681</v>
      </c>
      <c r="D628" s="290"/>
      <c r="E628" s="290"/>
      <c r="F628" s="290"/>
      <c r="G628" s="290"/>
      <c r="H628" s="291"/>
      <c r="I628" s="98" t="s">
        <v>682</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0" t="s">
        <v>684</v>
      </c>
      <c r="D629" s="281"/>
      <c r="E629" s="281"/>
      <c r="F629" s="281"/>
      <c r="G629" s="281"/>
      <c r="H629" s="282"/>
      <c r="I629" s="98" t="s">
        <v>685</v>
      </c>
      <c r="J629" s="93" t="str">
        <f t="shared" si="115"/>
        <v>未確認</v>
      </c>
      <c r="K629" s="152" t="str">
        <f t="shared" si="114"/>
        <v>※</v>
      </c>
      <c r="L629" s="94">
        <v>0</v>
      </c>
      <c r="M629" s="259">
        <v>0</v>
      </c>
      <c r="N629" s="259">
        <v>0</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686</v>
      </c>
      <c r="B630" s="96"/>
      <c r="C630" s="289" t="s">
        <v>687</v>
      </c>
      <c r="D630" s="290"/>
      <c r="E630" s="290"/>
      <c r="F630" s="290"/>
      <c r="G630" s="290"/>
      <c r="H630" s="291"/>
      <c r="I630" s="98" t="s">
        <v>688</v>
      </c>
      <c r="J630" s="93" t="str">
        <f t="shared" si="115"/>
        <v>未確認</v>
      </c>
      <c r="K630" s="152" t="str">
        <f t="shared" si="114"/>
        <v>※</v>
      </c>
      <c r="L630" s="94">
        <v>0</v>
      </c>
      <c r="M630" s="259">
        <v>0</v>
      </c>
      <c r="N630" s="259">
        <v>0</v>
      </c>
      <c r="O630" s="259">
        <v>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89" t="s">
        <v>690</v>
      </c>
      <c r="D631" s="290"/>
      <c r="E631" s="290"/>
      <c r="F631" s="290"/>
      <c r="G631" s="290"/>
      <c r="H631" s="291"/>
      <c r="I631" s="98" t="s">
        <v>691</v>
      </c>
      <c r="J631" s="93" t="str">
        <f t="shared" si="115"/>
        <v>未確認</v>
      </c>
      <c r="K631" s="152" t="str">
        <f t="shared" si="114"/>
        <v>※</v>
      </c>
      <c r="L631" s="94">
        <v>0</v>
      </c>
      <c r="M631" s="259">
        <v>0</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693</v>
      </c>
      <c r="B639" s="92"/>
      <c r="C639" s="289" t="s">
        <v>694</v>
      </c>
      <c r="D639" s="290"/>
      <c r="E639" s="290"/>
      <c r="F639" s="290"/>
      <c r="G639" s="290"/>
      <c r="H639" s="291"/>
      <c r="I639" s="98" t="s">
        <v>695</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696</v>
      </c>
      <c r="B640" s="96"/>
      <c r="C640" s="289" t="s">
        <v>697</v>
      </c>
      <c r="D640" s="290"/>
      <c r="E640" s="290"/>
      <c r="F640" s="290"/>
      <c r="G640" s="290"/>
      <c r="H640" s="291"/>
      <c r="I640" s="98" t="s">
        <v>698</v>
      </c>
      <c r="J640" s="93" t="str">
        <f ref="J640:J646" t="shared" si="121">IF(SUM(L640:BS640)=0,IF(COUNTIF(L640:BS640,"未確認")&gt;0,"未確認",IF(COUNTIF(L640:BS640,"~*")&gt;0,"*",SUM(L640:BS640))),SUM(L640:BS640))</f>
        <v>未確認</v>
      </c>
      <c r="K640" s="152" t="str">
        <f t="shared" si="120"/>
        <v>※</v>
      </c>
      <c r="L640" s="94">
        <v>0</v>
      </c>
      <c r="M640" s="259">
        <v>0</v>
      </c>
      <c r="N640" s="259">
        <v>0</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699</v>
      </c>
      <c r="B641" s="96"/>
      <c r="C641" s="289" t="s">
        <v>700</v>
      </c>
      <c r="D641" s="290"/>
      <c r="E641" s="290"/>
      <c r="F641" s="290"/>
      <c r="G641" s="290"/>
      <c r="H641" s="291"/>
      <c r="I641" s="98" t="s">
        <v>701</v>
      </c>
      <c r="J641" s="93" t="str">
        <f t="shared" si="121"/>
        <v>未確認</v>
      </c>
      <c r="K641" s="152" t="str">
        <f t="shared" si="120"/>
        <v>※</v>
      </c>
      <c r="L641" s="94">
        <v>0</v>
      </c>
      <c r="M641" s="259">
        <v>0</v>
      </c>
      <c r="N641" s="259">
        <v>0</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v>0</v>
      </c>
      <c r="M643" s="259">
        <v>0</v>
      </c>
      <c r="N643" s="259">
        <v>0</v>
      </c>
      <c r="O643" s="259">
        <v>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t="s">
        <v>430</v>
      </c>
      <c r="M644" s="259" t="s">
        <v>430</v>
      </c>
      <c r="N644" s="259" t="s">
        <v>430</v>
      </c>
      <c r="O644" s="259" t="s">
        <v>430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v>0</v>
      </c>
      <c r="M645" s="259">
        <v>0</v>
      </c>
      <c r="N645" s="259">
        <v>0</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t="s">
        <v>430</v>
      </c>
      <c r="M646" s="259" t="s">
        <v>430</v>
      </c>
      <c r="N646" s="259" t="s">
        <v>430</v>
      </c>
      <c r="O646" s="259" t="s">
        <v>430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6" t="s">
        <v>719</v>
      </c>
      <c r="D654" s="297"/>
      <c r="E654" s="297"/>
      <c r="F654" s="297"/>
      <c r="G654" s="297"/>
      <c r="H654" s="298"/>
      <c r="I654" s="98" t="s">
        <v>720</v>
      </c>
      <c r="J654" s="93" t="str">
        <f>IF(SUM(L654:BS654)=0,IF(COUNTIF(L654:BS654,"未確認")&gt;0,"未確認",IF(COUNTIF(L654:BS654,"~*")&gt;0,"*",SUM(L654:BS654))),SUM(L654:BS654))</f>
        <v>未確認</v>
      </c>
      <c r="K654" s="152" t="str">
        <f ref="K654:K668" t="shared" si="126">IF(OR(COUNTIF(L654:BS654,"未確認")&gt;0,COUNTIF(L654:BS654,"*")&gt;0),"※","")</f>
        <v>※</v>
      </c>
      <c r="L654" s="94">
        <v>409</v>
      </c>
      <c r="M654" s="259">
        <v>414</v>
      </c>
      <c r="N654" s="259">
        <v>504</v>
      </c>
      <c r="O654" s="259">
        <v>443</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721</v>
      </c>
      <c r="B655" s="68"/>
      <c r="C655" s="139"/>
      <c r="D655" s="163"/>
      <c r="E655" s="289" t="s">
        <v>722</v>
      </c>
      <c r="F655" s="290"/>
      <c r="G655" s="290"/>
      <c r="H655" s="291"/>
      <c r="I655" s="98" t="s">
        <v>723</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724</v>
      </c>
      <c r="B656" s="68"/>
      <c r="C656" s="139"/>
      <c r="D656" s="163"/>
      <c r="E656" s="289" t="s">
        <v>725</v>
      </c>
      <c r="F656" s="290"/>
      <c r="G656" s="290"/>
      <c r="H656" s="291"/>
      <c r="I656" s="98" t="s">
        <v>726</v>
      </c>
      <c r="J656" s="93" t="str">
        <f t="shared" si="127"/>
        <v>未確認</v>
      </c>
      <c r="K656" s="152" t="str">
        <f t="shared" si="126"/>
        <v>※</v>
      </c>
      <c r="L656" s="94">
        <v>342</v>
      </c>
      <c r="M656" s="259">
        <v>391</v>
      </c>
      <c r="N656" s="259">
        <v>426</v>
      </c>
      <c r="O656" s="259">
        <v>396</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727</v>
      </c>
      <c r="B657" s="68"/>
      <c r="C657" s="221"/>
      <c r="D657" s="222"/>
      <c r="E657" s="289" t="s">
        <v>728</v>
      </c>
      <c r="F657" s="290"/>
      <c r="G657" s="290"/>
      <c r="H657" s="291"/>
      <c r="I657" s="98" t="s">
        <v>729</v>
      </c>
      <c r="J657" s="93" t="str">
        <f t="shared" si="127"/>
        <v>未確認</v>
      </c>
      <c r="K657" s="152" t="str">
        <f t="shared" si="126"/>
        <v>※</v>
      </c>
      <c r="L657" s="94">
        <v>0</v>
      </c>
      <c r="M657" s="259">
        <v>0</v>
      </c>
      <c r="N657" s="259">
        <v>0</v>
      </c>
      <c r="O657" s="259">
        <v>0</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89" t="s">
        <v>731</v>
      </c>
      <c r="F658" s="290"/>
      <c r="G658" s="290"/>
      <c r="H658" s="291"/>
      <c r="I658" s="98" t="s">
        <v>732</v>
      </c>
      <c r="J658" s="93" t="str">
        <f t="shared" si="127"/>
        <v>未確認</v>
      </c>
      <c r="K658" s="152" t="str">
        <f t="shared" si="126"/>
        <v>※</v>
      </c>
      <c r="L658" s="94" t="s">
        <v>430</v>
      </c>
      <c r="M658" s="259" t="s">
        <v>430</v>
      </c>
      <c r="N658" s="259" t="s">
        <v>430</v>
      </c>
      <c r="O658" s="259" t="s">
        <v>430</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733</v>
      </c>
      <c r="B659" s="68"/>
      <c r="C659" s="139"/>
      <c r="D659" s="163"/>
      <c r="E659" s="289" t="s">
        <v>734</v>
      </c>
      <c r="F659" s="290"/>
      <c r="G659" s="290"/>
      <c r="H659" s="291"/>
      <c r="I659" s="98" t="s">
        <v>735</v>
      </c>
      <c r="J659" s="93" t="str">
        <f t="shared" si="127"/>
        <v>未確認</v>
      </c>
      <c r="K659" s="152" t="str">
        <f t="shared" si="126"/>
        <v>※</v>
      </c>
      <c r="L659" s="94">
        <v>0</v>
      </c>
      <c r="M659" s="259">
        <v>0</v>
      </c>
      <c r="N659" s="259">
        <v>0</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736</v>
      </c>
      <c r="B660" s="68"/>
      <c r="C660" s="139"/>
      <c r="D660" s="163"/>
      <c r="E660" s="289" t="s">
        <v>737</v>
      </c>
      <c r="F660" s="290"/>
      <c r="G660" s="290"/>
      <c r="H660" s="291"/>
      <c r="I660" s="98" t="s">
        <v>738</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739</v>
      </c>
      <c r="B661" s="68"/>
      <c r="C661" s="139"/>
      <c r="D661" s="163"/>
      <c r="E661" s="289" t="s">
        <v>740</v>
      </c>
      <c r="F661" s="290"/>
      <c r="G661" s="290"/>
      <c r="H661" s="291"/>
      <c r="I661" s="98" t="s">
        <v>741</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742</v>
      </c>
      <c r="B662" s="68"/>
      <c r="C662" s="141"/>
      <c r="D662" s="164"/>
      <c r="E662" s="289" t="s">
        <v>743</v>
      </c>
      <c r="F662" s="290"/>
      <c r="G662" s="290"/>
      <c r="H662" s="291"/>
      <c r="I662" s="98" t="s">
        <v>744</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745</v>
      </c>
      <c r="B663" s="68"/>
      <c r="C663" s="289" t="s">
        <v>746</v>
      </c>
      <c r="D663" s="290"/>
      <c r="E663" s="290"/>
      <c r="F663" s="290"/>
      <c r="G663" s="290"/>
      <c r="H663" s="291"/>
      <c r="I663" s="98" t="s">
        <v>747</v>
      </c>
      <c r="J663" s="93" t="str">
        <f t="shared" si="127"/>
        <v>未確認</v>
      </c>
      <c r="K663" s="152" t="str">
        <f t="shared" si="126"/>
        <v>※</v>
      </c>
      <c r="L663" s="94">
        <v>0</v>
      </c>
      <c r="M663" s="259" t="s">
        <v>430</v>
      </c>
      <c r="N663" s="259">
        <v>0</v>
      </c>
      <c r="O663" s="259" t="s">
        <v>430</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0" t="s">
        <v>749</v>
      </c>
      <c r="D664" s="281"/>
      <c r="E664" s="281"/>
      <c r="F664" s="281"/>
      <c r="G664" s="281"/>
      <c r="H664" s="282"/>
      <c r="I664" s="103" t="s">
        <v>750</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751</v>
      </c>
      <c r="B665" s="68"/>
      <c r="C665" s="289" t="s">
        <v>752</v>
      </c>
      <c r="D665" s="290"/>
      <c r="E665" s="290"/>
      <c r="F665" s="290"/>
      <c r="G665" s="290"/>
      <c r="H665" s="291"/>
      <c r="I665" s="98" t="s">
        <v>753</v>
      </c>
      <c r="J665" s="93" t="str">
        <f t="shared" si="127"/>
        <v>未確認</v>
      </c>
      <c r="K665" s="152" t="str">
        <f t="shared" si="126"/>
        <v>※</v>
      </c>
      <c r="L665" s="94">
        <v>0</v>
      </c>
      <c r="M665" s="259">
        <v>0</v>
      </c>
      <c r="N665" s="259">
        <v>0</v>
      </c>
      <c r="O665" s="259">
        <v>0</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754</v>
      </c>
      <c r="B666" s="68"/>
      <c r="C666" s="289" t="s">
        <v>755</v>
      </c>
      <c r="D666" s="290"/>
      <c r="E666" s="290"/>
      <c r="F666" s="290"/>
      <c r="G666" s="290"/>
      <c r="H666" s="291"/>
      <c r="I666" s="98" t="s">
        <v>756</v>
      </c>
      <c r="J666" s="93" t="str">
        <f t="shared" si="127"/>
        <v>未確認</v>
      </c>
      <c r="K666" s="152" t="str">
        <f t="shared" si="126"/>
        <v>※</v>
      </c>
      <c r="L666" s="94" t="s">
        <v>430</v>
      </c>
      <c r="M666" s="259" t="s">
        <v>430</v>
      </c>
      <c r="N666" s="259" t="s">
        <v>430</v>
      </c>
      <c r="O666" s="259" t="s">
        <v>430</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757</v>
      </c>
      <c r="B667" s="68"/>
      <c r="C667" s="280" t="s">
        <v>758</v>
      </c>
      <c r="D667" s="281"/>
      <c r="E667" s="281"/>
      <c r="F667" s="281"/>
      <c r="G667" s="281"/>
      <c r="H667" s="282"/>
      <c r="I667" s="98" t="s">
        <v>759</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89" t="s">
        <v>761</v>
      </c>
      <c r="D668" s="290"/>
      <c r="E668" s="290"/>
      <c r="F668" s="290"/>
      <c r="G668" s="290"/>
      <c r="H668" s="291"/>
      <c r="I668" s="98" t="s">
        <v>762</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763</v>
      </c>
      <c r="B675" s="68"/>
      <c r="C675" s="280" t="s">
        <v>764</v>
      </c>
      <c r="D675" s="281"/>
      <c r="E675" s="281"/>
      <c r="F675" s="281"/>
      <c r="G675" s="281"/>
      <c r="H675" s="282"/>
      <c r="I675" s="103" t="s">
        <v>765</v>
      </c>
      <c r="J675" s="165"/>
      <c r="K675" s="166"/>
      <c r="L675" s="80" t="s">
        <v>38</v>
      </c>
      <c r="M675" s="253" t="s">
        <v>38</v>
      </c>
      <c r="N675" s="253" t="s">
        <v>38</v>
      </c>
      <c r="O675" s="253" t="s">
        <v>38</v>
      </c>
      <c r="P675" s="253" t="s">
        <v>38</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766</v>
      </c>
      <c r="B676" s="68"/>
      <c r="C676" s="280" t="s">
        <v>767</v>
      </c>
      <c r="D676" s="281"/>
      <c r="E676" s="281"/>
      <c r="F676" s="281"/>
      <c r="G676" s="281"/>
      <c r="H676" s="282"/>
      <c r="I676" s="103" t="s">
        <v>768</v>
      </c>
      <c r="J676" s="165"/>
      <c r="K676" s="166"/>
      <c r="L676" s="167">
        <v>0</v>
      </c>
      <c r="M676" s="253">
        <v>0</v>
      </c>
      <c r="N676" s="253">
        <v>0</v>
      </c>
      <c r="O676" s="253">
        <v>0</v>
      </c>
      <c r="P676" s="253">
        <v>0</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769</v>
      </c>
      <c r="B677" s="68"/>
      <c r="C677" s="280" t="s">
        <v>770</v>
      </c>
      <c r="D677" s="281"/>
      <c r="E677" s="281"/>
      <c r="F677" s="281"/>
      <c r="G677" s="281"/>
      <c r="H677" s="282"/>
      <c r="I677" s="103" t="s">
        <v>771</v>
      </c>
      <c r="J677" s="165"/>
      <c r="K677" s="166"/>
      <c r="L677" s="224">
        <v>0</v>
      </c>
      <c r="M677" s="253">
        <v>0</v>
      </c>
      <c r="N677" s="253">
        <v>0</v>
      </c>
      <c r="O677" s="253">
        <v>0</v>
      </c>
      <c r="P677" s="253">
        <v>0</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3" t="s">
        <v>773</v>
      </c>
      <c r="D678" s="284"/>
      <c r="E678" s="284"/>
      <c r="F678" s="284"/>
      <c r="G678" s="284"/>
      <c r="H678" s="285"/>
      <c r="I678" s="277" t="s">
        <v>774</v>
      </c>
      <c r="J678" s="165"/>
      <c r="K678" s="166"/>
      <c r="L678" s="225">
        <v>42</v>
      </c>
      <c r="M678" s="253">
        <v>42</v>
      </c>
      <c r="N678" s="253">
        <v>44</v>
      </c>
      <c r="O678" s="253">
        <v>54</v>
      </c>
      <c r="P678" s="253">
        <v>27</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775</v>
      </c>
      <c r="B679" s="68"/>
      <c r="C679" s="168"/>
      <c r="D679" s="169"/>
      <c r="E679" s="283" t="s">
        <v>776</v>
      </c>
      <c r="F679" s="284"/>
      <c r="G679" s="284"/>
      <c r="H679" s="285"/>
      <c r="I679" s="278"/>
      <c r="J679" s="165"/>
      <c r="K679" s="166"/>
      <c r="L679" s="225">
        <v>0</v>
      </c>
      <c r="M679" s="253">
        <v>0</v>
      </c>
      <c r="N679" s="253">
        <v>0</v>
      </c>
      <c r="O679" s="253">
        <v>0</v>
      </c>
      <c r="P679" s="253">
        <v>0</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777</v>
      </c>
      <c r="H680" s="292"/>
      <c r="I680" s="278"/>
      <c r="J680" s="165"/>
      <c r="K680" s="166"/>
      <c r="L680" s="225">
        <v>0</v>
      </c>
      <c r="M680" s="253">
        <v>0</v>
      </c>
      <c r="N680" s="253">
        <v>0</v>
      </c>
      <c r="O680" s="253">
        <v>0</v>
      </c>
      <c r="P680" s="253">
        <v>0</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778</v>
      </c>
      <c r="H681" s="292"/>
      <c r="I681" s="278"/>
      <c r="J681" s="165"/>
      <c r="K681" s="166"/>
      <c r="L681" s="225">
        <v>0</v>
      </c>
      <c r="M681" s="253">
        <v>0</v>
      </c>
      <c r="N681" s="253">
        <v>0</v>
      </c>
      <c r="O681" s="253">
        <v>0</v>
      </c>
      <c r="P681" s="253">
        <v>0</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779</v>
      </c>
      <c r="B682" s="68"/>
      <c r="C682" s="170"/>
      <c r="D682" s="268"/>
      <c r="E682" s="286"/>
      <c r="F682" s="287"/>
      <c r="G682" s="267"/>
      <c r="H682" s="235" t="s">
        <v>780</v>
      </c>
      <c r="I682" s="279"/>
      <c r="J682" s="165"/>
      <c r="K682" s="166"/>
      <c r="L682" s="225">
        <v>0</v>
      </c>
      <c r="M682" s="253">
        <v>0</v>
      </c>
      <c r="N682" s="253">
        <v>0</v>
      </c>
      <c r="O682" s="253">
        <v>0</v>
      </c>
      <c r="P682" s="253">
        <v>0</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781</v>
      </c>
      <c r="B683" s="68"/>
      <c r="C683" s="283" t="s">
        <v>782</v>
      </c>
      <c r="D683" s="284"/>
      <c r="E683" s="284"/>
      <c r="F683" s="284"/>
      <c r="G683" s="288"/>
      <c r="H683" s="285"/>
      <c r="I683" s="277" t="s">
        <v>783</v>
      </c>
      <c r="J683" s="165"/>
      <c r="K683" s="166"/>
      <c r="L683" s="225">
        <v>0</v>
      </c>
      <c r="M683" s="253">
        <v>0</v>
      </c>
      <c r="N683" s="253">
        <v>0</v>
      </c>
      <c r="O683" s="253">
        <v>0</v>
      </c>
      <c r="P683" s="253">
        <v>0</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0" t="s">
        <v>785</v>
      </c>
      <c r="F684" s="281"/>
      <c r="G684" s="281"/>
      <c r="H684" s="282"/>
      <c r="I684" s="324"/>
      <c r="J684" s="165"/>
      <c r="K684" s="166"/>
      <c r="L684" s="225">
        <v>0</v>
      </c>
      <c r="M684" s="253">
        <v>0</v>
      </c>
      <c r="N684" s="253">
        <v>0</v>
      </c>
      <c r="O684" s="253">
        <v>0</v>
      </c>
      <c r="P684" s="253">
        <v>0</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786</v>
      </c>
      <c r="D685" s="284"/>
      <c r="E685" s="284"/>
      <c r="F685" s="284"/>
      <c r="G685" s="288"/>
      <c r="H685" s="285"/>
      <c r="I685" s="324"/>
      <c r="J685" s="165"/>
      <c r="K685" s="166"/>
      <c r="L685" s="225">
        <v>0</v>
      </c>
      <c r="M685" s="253">
        <v>0</v>
      </c>
      <c r="N685" s="253">
        <v>0</v>
      </c>
      <c r="O685" s="253">
        <v>0</v>
      </c>
      <c r="P685" s="253">
        <v>0</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787</v>
      </c>
      <c r="F686" s="281"/>
      <c r="G686" s="281"/>
      <c r="H686" s="282"/>
      <c r="I686" s="324"/>
      <c r="J686" s="165"/>
      <c r="K686" s="166"/>
      <c r="L686" s="225">
        <v>0</v>
      </c>
      <c r="M686" s="253">
        <v>0</v>
      </c>
      <c r="N686" s="253">
        <v>0</v>
      </c>
      <c r="O686" s="253">
        <v>0</v>
      </c>
      <c r="P686" s="253">
        <v>0</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788</v>
      </c>
      <c r="D687" s="284"/>
      <c r="E687" s="284"/>
      <c r="F687" s="284"/>
      <c r="G687" s="288"/>
      <c r="H687" s="285"/>
      <c r="I687" s="324"/>
      <c r="J687" s="165"/>
      <c r="K687" s="166"/>
      <c r="L687" s="225">
        <v>0</v>
      </c>
      <c r="M687" s="253">
        <v>0</v>
      </c>
      <c r="N687" s="253">
        <v>0</v>
      </c>
      <c r="O687" s="253">
        <v>0</v>
      </c>
      <c r="P687" s="253">
        <v>0</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789</v>
      </c>
      <c r="F688" s="281"/>
      <c r="G688" s="281"/>
      <c r="H688" s="282"/>
      <c r="I688" s="324"/>
      <c r="J688" s="165"/>
      <c r="K688" s="166"/>
      <c r="L688" s="225">
        <v>0</v>
      </c>
      <c r="M688" s="253">
        <v>0</v>
      </c>
      <c r="N688" s="253">
        <v>0</v>
      </c>
      <c r="O688" s="253">
        <v>0</v>
      </c>
      <c r="P688" s="253">
        <v>0</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790</v>
      </c>
      <c r="D689" s="284"/>
      <c r="E689" s="284"/>
      <c r="F689" s="284"/>
      <c r="G689" s="288"/>
      <c r="H689" s="285"/>
      <c r="I689" s="324"/>
      <c r="J689" s="165"/>
      <c r="K689" s="166"/>
      <c r="L689" s="225">
        <v>0</v>
      </c>
      <c r="M689" s="253">
        <v>0</v>
      </c>
      <c r="N689" s="253">
        <v>0</v>
      </c>
      <c r="O689" s="253">
        <v>0</v>
      </c>
      <c r="P689" s="253">
        <v>0</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791</v>
      </c>
      <c r="F690" s="281"/>
      <c r="G690" s="281"/>
      <c r="H690" s="282"/>
      <c r="I690" s="325"/>
      <c r="J690" s="165"/>
      <c r="K690" s="166"/>
      <c r="L690" s="225">
        <v>0</v>
      </c>
      <c r="M690" s="253">
        <v>0</v>
      </c>
      <c r="N690" s="253">
        <v>0</v>
      </c>
      <c r="O690" s="253">
        <v>0</v>
      </c>
      <c r="P690" s="253">
        <v>0</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792</v>
      </c>
      <c r="B691" s="68"/>
      <c r="C691" s="280" t="s">
        <v>793</v>
      </c>
      <c r="D691" s="281"/>
      <c r="E691" s="281"/>
      <c r="F691" s="281"/>
      <c r="G691" s="281"/>
      <c r="H691" s="282"/>
      <c r="I691" s="356" t="s">
        <v>794</v>
      </c>
      <c r="J691" s="236"/>
      <c r="K691" s="166"/>
      <c r="L691" s="229">
        <v>0</v>
      </c>
      <c r="M691" s="253">
        <v>0</v>
      </c>
      <c r="N691" s="253">
        <v>0</v>
      </c>
      <c r="O691" s="253">
        <v>0</v>
      </c>
      <c r="P691" s="253">
        <v>0</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795</v>
      </c>
      <c r="D692" s="281"/>
      <c r="E692" s="281"/>
      <c r="F692" s="281"/>
      <c r="G692" s="281"/>
      <c r="H692" s="282"/>
      <c r="I692" s="356"/>
      <c r="J692" s="275"/>
      <c r="K692" s="276"/>
      <c r="L692" s="229">
        <v>0</v>
      </c>
      <c r="M692" s="253">
        <v>0</v>
      </c>
      <c r="N692" s="253">
        <v>0</v>
      </c>
      <c r="O692" s="253">
        <v>0</v>
      </c>
      <c r="P692" s="253">
        <v>0</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796</v>
      </c>
      <c r="D693" s="281"/>
      <c r="E693" s="281"/>
      <c r="F693" s="281"/>
      <c r="G693" s="281"/>
      <c r="H693" s="282"/>
      <c r="I693" s="356"/>
      <c r="J693" s="275"/>
      <c r="K693" s="276"/>
      <c r="L693" s="229">
        <v>0</v>
      </c>
      <c r="M693" s="253">
        <v>0</v>
      </c>
      <c r="N693" s="253">
        <v>0</v>
      </c>
      <c r="O693" s="253">
        <v>0</v>
      </c>
      <c r="P693" s="253">
        <v>0</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797</v>
      </c>
      <c r="D694" s="281"/>
      <c r="E694" s="281"/>
      <c r="F694" s="281"/>
      <c r="G694" s="281"/>
      <c r="H694" s="282"/>
      <c r="I694" s="356"/>
      <c r="J694" s="275"/>
      <c r="K694" s="276"/>
      <c r="L694" s="229">
        <v>0</v>
      </c>
      <c r="M694" s="253">
        <v>0</v>
      </c>
      <c r="N694" s="253">
        <v>0</v>
      </c>
      <c r="O694" s="253">
        <v>0</v>
      </c>
      <c r="P694" s="253">
        <v>0</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799</v>
      </c>
      <c r="B702" s="96"/>
      <c r="C702" s="280" t="s">
        <v>800</v>
      </c>
      <c r="D702" s="281"/>
      <c r="E702" s="281"/>
      <c r="F702" s="281"/>
      <c r="G702" s="281"/>
      <c r="H702" s="282"/>
      <c r="I702" s="103" t="s">
        <v>801</v>
      </c>
      <c r="J702" s="156" t="str">
        <f>IF(SUM(L702:BS702)=0,IF(COUNTIF(L702:BS702,"未確認")&gt;0,"未確認",IF(COUNTIF(L702:BS702,"~*")&gt;0,"*",SUM(L702:BS702))),SUM(L702:BS702))</f>
        <v>未確認</v>
      </c>
      <c r="K702" s="152" t="str">
        <f>IF(OR(COUNTIF(L702:BS702,"未確認")&gt;0,COUNTIF(L702:BS702,"*")&gt;0),"※","")</f>
        <v>※</v>
      </c>
      <c r="L702" s="94">
        <v>534</v>
      </c>
      <c r="M702" s="259">
        <v>521</v>
      </c>
      <c r="N702" s="259">
        <v>562</v>
      </c>
      <c r="O702" s="259">
        <v>526</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89" t="s">
        <v>803</v>
      </c>
      <c r="D703" s="290"/>
      <c r="E703" s="290"/>
      <c r="F703" s="290"/>
      <c r="G703" s="290"/>
      <c r="H703" s="291"/>
      <c r="I703" s="98" t="s">
        <v>804</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89" t="s">
        <v>806</v>
      </c>
      <c r="D704" s="290"/>
      <c r="E704" s="290"/>
      <c r="F704" s="290"/>
      <c r="G704" s="290"/>
      <c r="H704" s="291"/>
      <c r="I704" s="98" t="s">
        <v>807</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809</v>
      </c>
      <c r="B712" s="92"/>
      <c r="C712" s="289" t="s">
        <v>810</v>
      </c>
      <c r="D712" s="290"/>
      <c r="E712" s="290"/>
      <c r="F712" s="290"/>
      <c r="G712" s="290"/>
      <c r="H712" s="291"/>
      <c r="I712" s="98" t="s">
        <v>811</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t="s">
        <v>430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812</v>
      </c>
      <c r="B713" s="96"/>
      <c r="C713" s="289" t="s">
        <v>813</v>
      </c>
      <c r="D713" s="290"/>
      <c r="E713" s="290"/>
      <c r="F713" s="290"/>
      <c r="G713" s="290"/>
      <c r="H713" s="291"/>
      <c r="I713" s="98" t="s">
        <v>814</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815</v>
      </c>
      <c r="B714" s="96"/>
      <c r="C714" s="280" t="s">
        <v>816</v>
      </c>
      <c r="D714" s="281"/>
      <c r="E714" s="281"/>
      <c r="F714" s="281"/>
      <c r="G714" s="281"/>
      <c r="H714" s="282"/>
      <c r="I714" s="98" t="s">
        <v>817</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818</v>
      </c>
      <c r="B715" s="96"/>
      <c r="C715" s="289" t="s">
        <v>819</v>
      </c>
      <c r="D715" s="290"/>
      <c r="E715" s="290"/>
      <c r="F715" s="290"/>
      <c r="G715" s="290"/>
      <c r="H715" s="291"/>
      <c r="I715" s="98" t="s">
        <v>820</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822</v>
      </c>
      <c r="B724" s="92"/>
      <c r="C724" s="289" t="s">
        <v>823</v>
      </c>
      <c r="D724" s="290"/>
      <c r="E724" s="290"/>
      <c r="F724" s="290"/>
      <c r="G724" s="290"/>
      <c r="H724" s="291"/>
      <c r="I724" s="98" t="s">
        <v>824</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825</v>
      </c>
      <c r="B725" s="96"/>
      <c r="C725" s="289" t="s">
        <v>826</v>
      </c>
      <c r="D725" s="290"/>
      <c r="E725" s="290"/>
      <c r="F725" s="290"/>
      <c r="G725" s="290"/>
      <c r="H725" s="291"/>
      <c r="I725" s="98" t="s">
        <v>827</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828</v>
      </c>
      <c r="B726" s="96"/>
      <c r="C726" s="280" t="s">
        <v>829</v>
      </c>
      <c r="D726" s="281"/>
      <c r="E726" s="281"/>
      <c r="F726" s="281"/>
      <c r="G726" s="281"/>
      <c r="H726" s="282"/>
      <c r="I726" s="98" t="s">
        <v>830</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831</v>
      </c>
      <c r="B727" s="96"/>
      <c r="C727" s="280" t="s">
        <v>832</v>
      </c>
      <c r="D727" s="281"/>
      <c r="E727" s="281"/>
      <c r="F727" s="281"/>
      <c r="G727" s="281"/>
      <c r="H727" s="282"/>
      <c r="I727" s="98" t="s">
        <v>833</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2022-04-25T15:24:39Z</dcterms:created>
  <dcterms:modified xsi:type="dcterms:W3CDTF">2022-04-25T15:24:39Z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