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<sst xmlns="http://schemas.openxmlformats.org/spreadsheetml/2006/main" count="833" uniqueCount="833">
  <si>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伏見岡本病院</t>
  </si>
  <si>
    <t>〒612-8083 京都府 京都市伏見区京町９丁目５０番地</t>
  </si>
  <si>
    <t>病棟の建築時期と構造</t>
  </si>
  <si>
    <t>建物情報＼病棟名</t>
  </si>
  <si>
    <t>1病棟</t>
  </si>
  <si>
    <t>2病棟</t>
  </si>
  <si>
    <t>様式１病院病棟票(1)</t>
  </si>
  <si>
    <t>建築時期</t>
  </si>
  <si>
    <t>-</t>
  </si>
  <si>
    <t>構造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</si>
  <si>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</si>
  <si>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</si>
  <si>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</si>
  <si>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</si>
  <si>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</si>
  <si>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</si>
  <si>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</si>
  <si>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</si>
  <si>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</si>
  <si>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</si>
  <si>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</si>
  <si>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</si>
  <si>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</si>
  <si>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</si>
  <si>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</si>
  <si>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</si>
  <si>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</si>
  <si>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</si>
  <si>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</si>
  <si>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</si>
  <si>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</si>
  <si>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</si>
  <si>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</si>
  <si>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</si>
  <si>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</si>
  <si>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</si>
  <si>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</si>
  <si>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</si>
  <si>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</si>
  <si>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</si>
  <si>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</si>
  <si>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</si>
  <si>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</si>
  <si>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</si>
  <si>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</si>
  <si>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</si>
  <si>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</si>
  <si>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</si>
  <si>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</si>
  <si>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</si>
  <si>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</si>
  <si>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</si>
  <si>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</si>
  <si>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</si>
  <si>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</si>
  <si>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</si>
  <si>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</si>
  <si>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</si>
  <si>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</si>
  <si>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</si>
  <si>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</si>
  <si>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</si>
  <si>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</si>
  <si>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</si>
  <si>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</si>
  <si>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</si>
  <si>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</si>
  <si>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</si>
  <si>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</si>
  <si>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</si>
  <si>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</si>
  <si>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</si>
  <si>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</si>
  <si>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</si>
  <si>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</si>
  <si>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</si>
  <si>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</si>
  <si>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</si>
  <si>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</si>
  <si>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</si>
  <si>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</si>
  <si>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</si>
  <si>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</si>
  <si>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</si>
  <si>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</si>
  <si>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</si>
  <si>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</si>
  <si>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</si>
  <si>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</si>
  <si>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</si>
  <si>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</si>
  <si>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</si>
  <si>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</si>
  <si>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</si>
  <si>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</si>
  <si>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</si>
  <si>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</si>
  <si>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</si>
  <si>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</si>
  <si>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</si>
  <si>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</si>
  <si>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</si>
  <si>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様式１病院施設票(43)-1</t>
  </si>
  <si>
    <t>複数ある場合、上位３つ</t>
  </si>
  <si>
    <t>様式１病院施設票(43)-2</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</si>
  <si>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</si>
  <si>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</si>
  <si>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</si>
  <si>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</si>
  <si>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</si>
  <si>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</si>
  <si>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</si>
  <si>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障害者施設等10対１入院基本料</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</si>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</sst>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8</v>
      </c>
      <c r="M11" s="20" t="s">
        <v>8</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15</v>
      </c>
      <c r="J20" s="394"/>
      <c r="K20" s="394"/>
      <c r="L20" s="21" t="s">
        <v>16</v>
      </c>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8</v>
      </c>
      <c r="M58" s="21" t="s">
        <v>8</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35</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36</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37</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38</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39</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40</v>
      </c>
      <c r="F71" s="36"/>
      <c r="G71" s="34"/>
      <c r="H71" s="35" t="s">
        <v>41</v>
      </c>
      <c r="I71" s="35"/>
      <c r="J71" s="35" t="s">
        <v>42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43</v>
      </c>
      <c r="D76" s="395"/>
      <c r="E76" s="395"/>
      <c r="F76" s="395"/>
      <c r="G76" s="395"/>
      <c r="H76" s="395" t="s">
        <v>44</v>
      </c>
      <c r="I76" s="395"/>
      <c r="J76" s="395" t="s">
        <v>45</v>
      </c>
      <c r="K76" s="395"/>
      <c r="L76" s="395"/>
      <c r="M76" s="395"/>
      <c r="N76" s="395"/>
      <c r="O76" s="212"/>
      <c r="P76" s="212"/>
      <c r="R76" s="41"/>
      <c r="S76" s="41"/>
      <c r="T76" s="41"/>
      <c r="U76" s="41"/>
      <c r="V76" s="41"/>
      <c r="W76" s="8"/>
    </row>
    <row r="77" s="17" customFormat="1">
      <c r="A77" s="178"/>
      <c r="B77" s="1"/>
      <c r="C77" s="395" t="s">
        <v>46</v>
      </c>
      <c r="D77" s="395"/>
      <c r="E77" s="395"/>
      <c r="F77" s="395"/>
      <c r="G77" s="395"/>
      <c r="H77" s="395" t="s">
        <v>47</v>
      </c>
      <c r="I77" s="395"/>
      <c r="J77" s="234" t="s">
        <v>48</v>
      </c>
      <c r="K77" s="234"/>
      <c r="L77" s="234"/>
      <c r="O77" s="212"/>
      <c r="P77" s="212"/>
      <c r="R77" s="29"/>
      <c r="S77" s="29"/>
      <c r="T77" s="29"/>
      <c r="U77" s="29"/>
      <c r="V77" s="29"/>
      <c r="W77" s="8"/>
    </row>
    <row r="78" s="17" customFormat="1">
      <c r="A78" s="178"/>
      <c r="B78" s="1"/>
      <c r="C78" s="395" t="s">
        <v>49</v>
      </c>
      <c r="D78" s="395"/>
      <c r="E78" s="395"/>
      <c r="F78" s="395"/>
      <c r="G78" s="395"/>
      <c r="H78" s="395" t="s">
        <v>50</v>
      </c>
      <c r="I78" s="395"/>
      <c r="J78" s="305" t="s">
        <v>51</v>
      </c>
      <c r="K78" s="305"/>
      <c r="L78" s="305"/>
      <c r="M78" s="305"/>
      <c r="N78" s="305"/>
      <c r="O78" s="212"/>
      <c r="P78" s="212"/>
      <c r="R78" s="41"/>
      <c r="S78" s="41"/>
      <c r="T78" s="41"/>
      <c r="U78" s="41"/>
      <c r="V78" s="41"/>
      <c r="W78" s="8"/>
    </row>
    <row r="79" s="17" customFormat="1">
      <c r="A79" s="178"/>
      <c r="B79" s="1"/>
      <c r="C79" s="395" t="s">
        <v>52</v>
      </c>
      <c r="D79" s="395"/>
      <c r="E79" s="395"/>
      <c r="F79" s="395"/>
      <c r="G79" s="395"/>
      <c r="H79" s="395" t="s">
        <v>53</v>
      </c>
      <c r="I79" s="395"/>
      <c r="J79" s="305" t="s">
        <v>54</v>
      </c>
      <c r="K79" s="305"/>
      <c r="L79" s="305"/>
      <c r="M79" s="305"/>
      <c r="N79" s="305"/>
      <c r="O79" s="212"/>
      <c r="P79" s="212"/>
      <c r="R79" s="29"/>
      <c r="S79" s="29"/>
      <c r="T79" s="29"/>
      <c r="U79" s="29"/>
      <c r="V79" s="29"/>
      <c r="W79" s="8"/>
    </row>
    <row r="80" s="17" customFormat="1">
      <c r="A80" s="178"/>
      <c r="B80" s="1"/>
      <c r="C80" s="305" t="s">
        <v>55</v>
      </c>
      <c r="D80" s="305"/>
      <c r="E80" s="305"/>
      <c r="F80" s="305"/>
      <c r="G80" s="305"/>
      <c r="H80" s="223"/>
      <c r="I80" s="223"/>
      <c r="J80" s="305" t="s">
        <v>56</v>
      </c>
      <c r="K80" s="305"/>
      <c r="L80" s="305"/>
      <c r="M80" s="305"/>
      <c r="N80" s="305"/>
      <c r="O80" s="212"/>
      <c r="P80" s="212"/>
      <c r="R80" s="29"/>
      <c r="S80" s="29"/>
      <c r="T80" s="29"/>
      <c r="U80" s="29"/>
      <c r="V80" s="29"/>
      <c r="W80" s="8"/>
    </row>
    <row r="81" s="17" customFormat="1">
      <c r="A81" s="178"/>
      <c r="C81" s="305" t="s">
        <v>57</v>
      </c>
      <c r="D81" s="305"/>
      <c r="E81" s="305"/>
      <c r="F81" s="305"/>
      <c r="G81" s="305"/>
      <c r="J81" s="305" t="s">
        <v>58</v>
      </c>
      <c r="K81" s="305"/>
      <c r="L81" s="305"/>
      <c r="M81" s="305"/>
      <c r="N81" s="305"/>
      <c r="O81" s="7"/>
      <c r="P81" s="7"/>
      <c r="Q81" s="7"/>
      <c r="R81" s="7"/>
      <c r="S81" s="7"/>
      <c r="T81" s="7"/>
      <c r="U81" s="7"/>
      <c r="V81" s="7"/>
      <c r="W81" s="8"/>
    </row>
    <row r="82" s="17" customFormat="1">
      <c r="A82" s="178"/>
      <c r="B82" s="1"/>
      <c r="C82" s="305" t="s">
        <v>59</v>
      </c>
      <c r="D82" s="305"/>
      <c r="E82" s="305"/>
      <c r="F82" s="305"/>
      <c r="G82" s="305"/>
      <c r="J82" s="305" t="s">
        <v>60</v>
      </c>
      <c r="K82" s="305"/>
      <c r="L82" s="305"/>
      <c r="M82" s="305"/>
      <c r="N82" s="305"/>
      <c r="O82" s="7"/>
      <c r="P82" s="7"/>
      <c r="Q82" s="7"/>
      <c r="R82" s="7"/>
      <c r="S82" s="7"/>
      <c r="T82" s="7"/>
      <c r="U82" s="7"/>
      <c r="V82" s="7"/>
      <c r="W82" s="8"/>
    </row>
    <row r="83" s="17" customFormat="1">
      <c r="A83" s="178"/>
      <c r="B83" s="1"/>
      <c r="C83" s="305" t="s">
        <v>61</v>
      </c>
      <c r="D83" s="305"/>
      <c r="E83" s="305"/>
      <c r="F83" s="305"/>
      <c r="G83" s="305"/>
      <c r="H83" s="223"/>
      <c r="I83" s="223"/>
      <c r="J83" s="305" t="s">
        <v>62</v>
      </c>
      <c r="K83" s="305"/>
      <c r="L83" s="305"/>
      <c r="M83" s="305"/>
      <c r="N83" s="305"/>
      <c r="O83" s="7"/>
      <c r="P83" s="7"/>
      <c r="Q83" s="7"/>
      <c r="R83" s="7"/>
      <c r="S83" s="7"/>
      <c r="T83" s="7"/>
      <c r="U83" s="7"/>
      <c r="V83" s="7"/>
      <c r="W83" s="8"/>
    </row>
    <row r="84" s="17" customFormat="1">
      <c r="A84" s="178"/>
      <c r="B84" s="1"/>
      <c r="C84" s="305" t="s">
        <v>63</v>
      </c>
      <c r="D84" s="305"/>
      <c r="E84" s="305"/>
      <c r="F84" s="305"/>
      <c r="G84" s="305"/>
      <c r="H84" s="223"/>
      <c r="I84" s="223"/>
      <c r="J84" s="305" t="s">
        <v>64</v>
      </c>
      <c r="K84" s="305"/>
      <c r="L84" s="305"/>
      <c r="M84" s="305"/>
      <c r="N84" s="305"/>
      <c r="O84" s="7"/>
      <c r="P84" s="7"/>
      <c r="Q84" s="7"/>
      <c r="R84" s="7"/>
      <c r="S84" s="7"/>
      <c r="T84" s="7"/>
      <c r="U84" s="7"/>
      <c r="V84" s="7"/>
      <c r="W84" s="8"/>
    </row>
    <row r="85" s="17" customFormat="1">
      <c r="A85" s="178"/>
      <c r="B85" s="1"/>
      <c r="C85" s="305" t="s">
        <v>65</v>
      </c>
      <c r="D85" s="305"/>
      <c r="E85" s="305"/>
      <c r="F85" s="305"/>
      <c r="G85" s="305"/>
      <c r="H85" s="223"/>
      <c r="I85" s="223"/>
      <c r="J85" s="305" t="s">
        <v>66</v>
      </c>
      <c r="K85" s="305"/>
      <c r="L85" s="305"/>
      <c r="M85" s="305"/>
      <c r="N85" s="305"/>
      <c r="O85" s="7"/>
      <c r="P85" s="7"/>
      <c r="Q85" s="7"/>
      <c r="R85" s="7"/>
      <c r="S85" s="7"/>
      <c r="T85" s="7"/>
      <c r="U85" s="7"/>
      <c r="V85" s="7"/>
      <c r="W85" s="8"/>
    </row>
    <row r="86" s="17" customFormat="1">
      <c r="A86" s="178"/>
      <c r="B86" s="1"/>
      <c r="C86" s="305" t="s">
        <v>67</v>
      </c>
      <c r="D86" s="305"/>
      <c r="E86" s="305"/>
      <c r="F86" s="305"/>
      <c r="G86" s="305"/>
      <c r="H86" s="223"/>
      <c r="I86" s="223"/>
      <c r="J86" s="305" t="s">
        <v>68</v>
      </c>
      <c r="K86" s="305"/>
      <c r="L86" s="305"/>
      <c r="M86" s="305"/>
      <c r="N86" s="305"/>
      <c r="O86" s="7"/>
      <c r="P86" s="7"/>
      <c r="Q86" s="7"/>
      <c r="R86" s="7"/>
      <c r="S86" s="7"/>
      <c r="T86" s="7"/>
      <c r="U86" s="7"/>
      <c r="V86" s="7"/>
      <c r="W86" s="8"/>
    </row>
    <row r="87" s="17" customFormat="1">
      <c r="A87" s="178"/>
      <c r="B87" s="1"/>
      <c r="C87" s="395" t="s">
        <v>69</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73</v>
      </c>
      <c r="J95" s="57"/>
      <c r="K95" s="58"/>
      <c r="L95" s="194" t="s">
        <v>15</v>
      </c>
      <c r="M95" s="249" t="s">
        <v>15</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74</v>
      </c>
      <c r="B96" s="1"/>
      <c r="C96" s="289" t="s">
        <v>75</v>
      </c>
      <c r="D96" s="290"/>
      <c r="E96" s="290"/>
      <c r="F96" s="290"/>
      <c r="G96" s="290"/>
      <c r="H96" s="291"/>
      <c r="I96" s="220" t="s">
        <v>76</v>
      </c>
      <c r="J96" s="193" t="s">
        <v>77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79</v>
      </c>
      <c r="B104" s="1"/>
      <c r="C104" s="296" t="s">
        <v>80</v>
      </c>
      <c r="D104" s="298"/>
      <c r="E104" s="398" t="s">
        <v>81</v>
      </c>
      <c r="F104" s="399"/>
      <c r="G104" s="399"/>
      <c r="H104" s="400"/>
      <c r="I104" s="391" t="s">
        <v>82</v>
      </c>
      <c r="J104" s="190">
        <f>IF(SUM(L104:BS104)=0,IF(COUNTIF(L104:BS104,"未確認")&gt;0,"未確認",IF(COUNTIF(L104:BS104,"~*")&gt;0,"*",SUM(L104:BS104))),SUM(L104:BS104))</f>
        <v>0</v>
      </c>
      <c r="K104" s="172" t="str">
        <f>IF(OR(COUNTIF(L104:BS104,"未確認")&gt;0,COUNTIF(L104:BS104,"~*")&gt;0),"※","")</f>
      </c>
      <c r="L104" s="192">
        <v>0</v>
      </c>
      <c r="M104" s="248">
        <v>54</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83</v>
      </c>
      <c r="B105" s="68"/>
      <c r="C105" s="357"/>
      <c r="D105" s="358"/>
      <c r="E105" s="381"/>
      <c r="F105" s="382"/>
      <c r="G105" s="387" t="s">
        <v>84</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79</v>
      </c>
      <c r="B106" s="68"/>
      <c r="C106" s="357"/>
      <c r="D106" s="358"/>
      <c r="E106" s="289" t="s">
        <v>85</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54</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79</v>
      </c>
      <c r="B107" s="68"/>
      <c r="C107" s="359"/>
      <c r="D107" s="360"/>
      <c r="E107" s="280" t="s">
        <v>86</v>
      </c>
      <c r="F107" s="281"/>
      <c r="G107" s="281"/>
      <c r="H107" s="282"/>
      <c r="I107" s="392"/>
      <c r="J107" s="190">
        <f>IF(SUM(L107:BS107)=0,IF(COUNTIF(L107:BS107,"未確認")&gt;0,"未確認",IF(COUNTIF(L107:BS107,"~*")&gt;0,"*",SUM(L107:BS107))),SUM(L107:BS107))</f>
        <v>0</v>
      </c>
      <c r="K107" s="172" t="str">
        <f t="shared" si="8"/>
      </c>
      <c r="L107" s="192">
        <v>0</v>
      </c>
      <c r="M107" s="192">
        <v>54</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87</v>
      </c>
      <c r="B108" s="68"/>
      <c r="C108" s="296" t="s">
        <v>88</v>
      </c>
      <c r="D108" s="298"/>
      <c r="E108" s="296" t="s">
        <v>81</v>
      </c>
      <c r="F108" s="297"/>
      <c r="G108" s="297"/>
      <c r="H108" s="298"/>
      <c r="I108" s="392"/>
      <c r="J108" s="190">
        <f ref="J108:J116" t="shared" si="9">IF(SUM(L108:BS108)=0,IF(COUNTIF(L108:BS108,"未確認")&gt;0,"未確認",IF(COUNTIF(L108:BS108,"~*")&gt;0,"*",SUM(L108:BS108))),SUM(L108:BS108))</f>
        <v>0</v>
      </c>
      <c r="K108" s="172" t="str">
        <f t="shared" si="8"/>
      </c>
      <c r="L108" s="192">
        <v>53</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89</v>
      </c>
      <c r="B109" s="68"/>
      <c r="C109" s="357"/>
      <c r="D109" s="358"/>
      <c r="E109" s="401"/>
      <c r="F109" s="402"/>
      <c r="G109" s="289" t="s">
        <v>90</v>
      </c>
      <c r="H109" s="291"/>
      <c r="I109" s="392"/>
      <c r="J109" s="190">
        <f t="shared" si="9"/>
        <v>0</v>
      </c>
      <c r="K109" s="172" t="str">
        <f t="shared" si="8"/>
      </c>
      <c r="L109" s="192">
        <v>53</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91</v>
      </c>
      <c r="B110" s="68"/>
      <c r="C110" s="357"/>
      <c r="D110" s="358"/>
      <c r="E110" s="401"/>
      <c r="F110" s="382"/>
      <c r="G110" s="289" t="s">
        <v>92</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87</v>
      </c>
      <c r="B111" s="68"/>
      <c r="C111" s="357"/>
      <c r="D111" s="358"/>
      <c r="E111" s="296" t="s">
        <v>85</v>
      </c>
      <c r="F111" s="297"/>
      <c r="G111" s="297"/>
      <c r="H111" s="298"/>
      <c r="I111" s="392"/>
      <c r="J111" s="190">
        <f t="shared" si="9"/>
        <v>0</v>
      </c>
      <c r="K111" s="172" t="str">
        <f t="shared" si="8"/>
      </c>
      <c r="L111" s="192">
        <v>53</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89</v>
      </c>
      <c r="B112" s="68"/>
      <c r="C112" s="357"/>
      <c r="D112" s="358"/>
      <c r="E112" s="401"/>
      <c r="F112" s="402"/>
      <c r="G112" s="289" t="s">
        <v>90</v>
      </c>
      <c r="H112" s="291"/>
      <c r="I112" s="392"/>
      <c r="J112" s="190">
        <f t="shared" si="9"/>
        <v>0</v>
      </c>
      <c r="K112" s="172" t="str">
        <f t="shared" si="8"/>
      </c>
      <c r="L112" s="192">
        <v>53</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91</v>
      </c>
      <c r="B113" s="68"/>
      <c r="C113" s="357"/>
      <c r="D113" s="358"/>
      <c r="E113" s="381"/>
      <c r="F113" s="382"/>
      <c r="G113" s="289" t="s">
        <v>92</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87</v>
      </c>
      <c r="B114" s="68"/>
      <c r="C114" s="357"/>
      <c r="D114" s="358"/>
      <c r="E114" s="283" t="s">
        <v>86</v>
      </c>
      <c r="F114" s="284"/>
      <c r="G114" s="284"/>
      <c r="H114" s="285"/>
      <c r="I114" s="392"/>
      <c r="J114" s="190">
        <f t="shared" si="9"/>
        <v>0</v>
      </c>
      <c r="K114" s="172" t="str">
        <f t="shared" si="8"/>
      </c>
      <c r="L114" s="192">
        <v>53</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89</v>
      </c>
      <c r="B115" s="68"/>
      <c r="C115" s="357"/>
      <c r="D115" s="358"/>
      <c r="E115" s="405"/>
      <c r="F115" s="406"/>
      <c r="G115" s="280" t="s">
        <v>90</v>
      </c>
      <c r="H115" s="282"/>
      <c r="I115" s="392"/>
      <c r="J115" s="190">
        <f t="shared" si="9"/>
        <v>0</v>
      </c>
      <c r="K115" s="172" t="str">
        <f t="shared" si="8"/>
      </c>
      <c r="L115" s="192">
        <v>53</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91</v>
      </c>
      <c r="B116" s="68"/>
      <c r="C116" s="359"/>
      <c r="D116" s="360"/>
      <c r="E116" s="383"/>
      <c r="F116" s="384"/>
      <c r="G116" s="280" t="s">
        <v>92</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93</v>
      </c>
      <c r="B117" s="68"/>
      <c r="C117" s="387" t="s">
        <v>94</v>
      </c>
      <c r="D117" s="388"/>
      <c r="E117" s="388"/>
      <c r="F117" s="388"/>
      <c r="G117" s="388"/>
      <c r="H117" s="389"/>
      <c r="I117" s="393"/>
      <c r="J117" s="69"/>
      <c r="K117" s="70" t="s">
        <v>95</v>
      </c>
      <c r="L117" s="191" t="s">
        <v>8</v>
      </c>
      <c r="M117" s="191" t="s">
        <v>8</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97</v>
      </c>
      <c r="B125" s="1"/>
      <c r="C125" s="296" t="s">
        <v>98</v>
      </c>
      <c r="D125" s="297"/>
      <c r="E125" s="297"/>
      <c r="F125" s="297"/>
      <c r="G125" s="297"/>
      <c r="H125" s="298"/>
      <c r="I125" s="277" t="s">
        <v>99</v>
      </c>
      <c r="J125" s="78"/>
      <c r="K125" s="79"/>
      <c r="L125" s="253" t="s">
        <v>100</v>
      </c>
      <c r="M125" s="253" t="s">
        <v>101</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8</v>
      </c>
      <c r="M126" s="253" t="s">
        <v>100</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8</v>
      </c>
      <c r="M127" s="253" t="s">
        <v>105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8</v>
      </c>
      <c r="M128" s="253" t="s">
        <v>8</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6" t="s">
        <v>109</v>
      </c>
      <c r="D136" s="297"/>
      <c r="E136" s="297"/>
      <c r="F136" s="297"/>
      <c r="G136" s="297"/>
      <c r="H136" s="298"/>
      <c r="I136" s="356" t="s">
        <v>110</v>
      </c>
      <c r="J136" s="87"/>
      <c r="K136" s="79"/>
      <c r="L136" s="80" t="s">
        <v>111</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89" t="s">
        <v>113</v>
      </c>
      <c r="F137" s="290"/>
      <c r="G137" s="290"/>
      <c r="H137" s="291"/>
      <c r="I137" s="356"/>
      <c r="J137" s="81"/>
      <c r="K137" s="82"/>
      <c r="L137" s="80">
        <v>53</v>
      </c>
      <c r="M137" s="253">
        <v>54</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6" t="s">
        <v>115</v>
      </c>
      <c r="D138" s="297"/>
      <c r="E138" s="297"/>
      <c r="F138" s="297"/>
      <c r="G138" s="297"/>
      <c r="H138" s="298"/>
      <c r="I138" s="356"/>
      <c r="J138" s="81"/>
      <c r="K138" s="82"/>
      <c r="L138" s="80" t="s">
        <v>8</v>
      </c>
      <c r="M138" s="253" t="s">
        <v>116</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89" t="s">
        <v>113</v>
      </c>
      <c r="F139" s="290"/>
      <c r="G139" s="290"/>
      <c r="H139" s="291"/>
      <c r="I139" s="356"/>
      <c r="J139" s="81"/>
      <c r="K139" s="82"/>
      <c r="L139" s="80">
        <v>0</v>
      </c>
      <c r="M139" s="253">
        <v>16</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115</v>
      </c>
      <c r="D140" s="297"/>
      <c r="E140" s="297"/>
      <c r="F140" s="297"/>
      <c r="G140" s="297"/>
      <c r="H140" s="298"/>
      <c r="I140" s="356"/>
      <c r="J140" s="81"/>
      <c r="K140" s="82"/>
      <c r="L140" s="80" t="s">
        <v>8</v>
      </c>
      <c r="M140" s="253" t="s">
        <v>8</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113</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149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3.3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8</v>
      </c>
      <c r="M191" s="255">
        <v>19</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5.4</v>
      </c>
      <c r="M192" s="255">
        <v>4.6</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1</v>
      </c>
      <c r="M193" s="255">
        <v>5</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3.9</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8</v>
      </c>
      <c r="M195" s="255">
        <v>4</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1.6</v>
      </c>
      <c r="M196" s="255">
        <v>3</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0</v>
      </c>
      <c r="M199" s="255">
        <v>1</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72</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73</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1</v>
      </c>
      <c r="N219" s="108">
        <v>7</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2</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0</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0.8</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0</v>
      </c>
      <c r="N227" s="108">
        <v>13</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0</v>
      </c>
      <c r="N229" s="108">
        <v>3</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0</v>
      </c>
      <c r="N233" s="108">
        <v>3</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1</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0.5</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149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64</v>
      </c>
      <c r="M314" s="255">
        <v>254</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64</v>
      </c>
      <c r="M315" s="255">
        <v>221</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0</v>
      </c>
      <c r="M317" s="255">
        <v>33</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19097</v>
      </c>
      <c r="M318" s="255">
        <v>18852</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64</v>
      </c>
      <c r="M319" s="255">
        <v>243</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64</v>
      </c>
      <c r="M327" s="255">
        <v>254</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18</v>
      </c>
      <c r="M328" s="255">
        <v>2</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7</v>
      </c>
      <c r="M329" s="255">
        <v>106</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39</v>
      </c>
      <c r="M330" s="255">
        <v>146</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0</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64</v>
      </c>
      <c r="M335" s="255">
        <v>243</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2</v>
      </c>
      <c r="M336" s="255">
        <v>18</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19</v>
      </c>
      <c r="M337" s="255">
        <v>142</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9</v>
      </c>
      <c r="M338" s="255">
        <v>37</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2</v>
      </c>
      <c r="M339" s="255">
        <v>6</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0</v>
      </c>
      <c r="M340" s="255">
        <v>1</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3</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1</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28</v>
      </c>
      <c r="M343" s="255">
        <v>39</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62</v>
      </c>
      <c r="M352" s="255">
        <v>225</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43</v>
      </c>
      <c r="M353" s="255">
        <v>0</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19</v>
      </c>
      <c r="M354" s="255">
        <v>225</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5</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5</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72</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73</v>
      </c>
      <c r="J389" s="57"/>
      <c r="K389" s="65"/>
      <c r="L389" s="238" t="s">
        <v>15</v>
      </c>
      <c r="M389" s="250" t="s">
        <v>15</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111</v>
      </c>
      <c r="D402" s="281"/>
      <c r="E402" s="281"/>
      <c r="F402" s="281"/>
      <c r="G402" s="281"/>
      <c r="H402" s="282"/>
      <c r="I402" s="385"/>
      <c r="J402" s="195" t="str">
        <f t="shared" si="59"/>
        <v>未確認</v>
      </c>
      <c r="K402" s="196" t="str">
        <f t="shared" si="60"/>
        <v>※</v>
      </c>
      <c r="L402" s="94">
        <v>680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112</v>
      </c>
      <c r="D412" s="281"/>
      <c r="E412" s="281"/>
      <c r="F412" s="281"/>
      <c r="G412" s="281"/>
      <c r="H412" s="282"/>
      <c r="I412" s="385"/>
      <c r="J412" s="195" t="str">
        <f t="shared" si="59"/>
        <v>未確認</v>
      </c>
      <c r="K412" s="196" t="str">
        <f t="shared" si="60"/>
        <v>※</v>
      </c>
      <c r="L412" s="94">
        <v>0</v>
      </c>
      <c r="M412" s="259">
        <v>589</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372</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373</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374</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375</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376</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377</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378</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379</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380</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382</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383</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384</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385</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386</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387</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388</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389</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390</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391</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392</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393</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394</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395</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396</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397</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398</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399</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400</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401</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402</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403</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404</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405</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406</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407</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116</v>
      </c>
      <c r="D449" s="281"/>
      <c r="E449" s="281"/>
      <c r="F449" s="281"/>
      <c r="G449" s="281"/>
      <c r="H449" s="282"/>
      <c r="I449" s="385"/>
      <c r="J449" s="195" t="str">
        <f t="shared" si="61"/>
        <v>未確認</v>
      </c>
      <c r="K449" s="196" t="str">
        <f t="shared" si="62"/>
        <v>※</v>
      </c>
      <c r="L449" s="94">
        <v>0</v>
      </c>
      <c r="M449" s="259">
        <v>336</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408</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409</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410</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411</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413</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414</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415</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416</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417</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418</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419</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420</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421</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422</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423</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6" t="s">
        <v>426</v>
      </c>
      <c r="D473" s="297"/>
      <c r="E473" s="297"/>
      <c r="F473" s="297"/>
      <c r="G473" s="297"/>
      <c r="H473" s="298"/>
      <c r="I473" s="293" t="s">
        <v>427</v>
      </c>
      <c r="J473" s="93" t="str">
        <f>IF(SUM(L473:BS473)=0,IF(COUNTIF(L473:BS473,"未確認")&gt;0,"未確認",IF(COUNTIF(L473:BS473,"~*")&gt;0,"*",SUM(L473:BS473))),SUM(L473:BS473))</f>
        <v>未確認</v>
      </c>
      <c r="K473" s="152" t="str">
        <f ref="K473:K480" t="shared" si="69">IF(OR(COUNTIF(L473:BS473,"未確認")&gt;0,COUNTIF(L473:BS473,"*")&gt;0),"※","")</f>
        <v>※</v>
      </c>
      <c r="L473" s="94" t="s">
        <v>428</v>
      </c>
      <c r="M473" s="259" t="s">
        <v>428</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28" t="s">
        <v>430</v>
      </c>
      <c r="E474" s="289" t="s">
        <v>431</v>
      </c>
      <c r="F474" s="290"/>
      <c r="G474" s="290"/>
      <c r="H474" s="291"/>
      <c r="I474" s="294"/>
      <c r="J474" s="93" t="str">
        <f ref="J474:J501" t="shared" si="70">IF(SUM(L474:BS474)=0,IF(COUNTIF(L474:BS474,"未確認")&gt;0,"未確認",IF(COUNTIF(L474:BS474,"~*")&gt;0,"*",SUM(L474:BS474))),SUM(L474:BS474))</f>
        <v>未確認</v>
      </c>
      <c r="K474" s="152" t="str">
        <f t="shared" si="69"/>
        <v>※</v>
      </c>
      <c r="L474" s="94" t="s">
        <v>428</v>
      </c>
      <c r="M474" s="259" t="s">
        <v>428</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29"/>
      <c r="E475" s="289" t="s">
        <v>433</v>
      </c>
      <c r="F475" s="290"/>
      <c r="G475" s="290"/>
      <c r="H475" s="291"/>
      <c r="I475" s="294"/>
      <c r="J475" s="93" t="str">
        <f t="shared" si="70"/>
        <v>未確認</v>
      </c>
      <c r="K475" s="152" t="str">
        <f t="shared" si="69"/>
        <v>※</v>
      </c>
      <c r="L475" s="94" t="s">
        <v>428</v>
      </c>
      <c r="M475" s="259" t="s">
        <v>428</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29"/>
      <c r="E476" s="289" t="s">
        <v>435</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29"/>
      <c r="E477" s="289" t="s">
        <v>437</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29"/>
      <c r="E478" s="289" t="s">
        <v>439</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29"/>
      <c r="E479" s="289" t="s">
        <v>441</v>
      </c>
      <c r="F479" s="290"/>
      <c r="G479" s="290"/>
      <c r="H479" s="291"/>
      <c r="I479" s="294"/>
      <c r="J479" s="93" t="str">
        <f t="shared" si="70"/>
        <v>未確認</v>
      </c>
      <c r="K479" s="152" t="str">
        <f t="shared" si="69"/>
        <v>※</v>
      </c>
      <c r="L479" s="94">
        <v>0</v>
      </c>
      <c r="M479" s="259" t="s">
        <v>428</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29"/>
      <c r="E480" s="289" t="s">
        <v>443</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29"/>
      <c r="E481" s="289" t="s">
        <v>445</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29"/>
      <c r="E482" s="289" t="s">
        <v>447</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29"/>
      <c r="E483" s="289" t="s">
        <v>449</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29"/>
      <c r="E484" s="289" t="s">
        <v>451</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0"/>
      <c r="E485" s="289" t="s">
        <v>453</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6" t="s">
        <v>455</v>
      </c>
      <c r="D486" s="297"/>
      <c r="E486" s="297"/>
      <c r="F486" s="297"/>
      <c r="G486" s="297"/>
      <c r="H486" s="298"/>
      <c r="I486" s="293" t="s">
        <v>456</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28" t="s">
        <v>430</v>
      </c>
      <c r="E487" s="289" t="s">
        <v>431</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29"/>
      <c r="E488" s="289" t="s">
        <v>433</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29"/>
      <c r="E489" s="289" t="s">
        <v>435</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29"/>
      <c r="E490" s="289" t="s">
        <v>437</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29"/>
      <c r="E491" s="289" t="s">
        <v>439</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29"/>
      <c r="E492" s="289" t="s">
        <v>441</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29"/>
      <c r="E493" s="289" t="s">
        <v>443</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29"/>
      <c r="E494" s="289" t="s">
        <v>445</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29"/>
      <c r="E495" s="289" t="s">
        <v>447</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29"/>
      <c r="E496" s="289" t="s">
        <v>449</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29"/>
      <c r="E497" s="289" t="s">
        <v>451</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0"/>
      <c r="E498" s="289" t="s">
        <v>453</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469</v>
      </c>
      <c r="B499" s="118"/>
      <c r="C499" s="289" t="s">
        <v>470</v>
      </c>
      <c r="D499" s="290"/>
      <c r="E499" s="290"/>
      <c r="F499" s="290"/>
      <c r="G499" s="290"/>
      <c r="H499" s="291"/>
      <c r="I499" s="98" t="s">
        <v>471</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472</v>
      </c>
      <c r="B500" s="118"/>
      <c r="C500" s="289" t="s">
        <v>473</v>
      </c>
      <c r="D500" s="290"/>
      <c r="E500" s="290"/>
      <c r="F500" s="290"/>
      <c r="G500" s="290"/>
      <c r="H500" s="291"/>
      <c r="I500" s="98" t="s">
        <v>474</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475</v>
      </c>
      <c r="B501" s="118"/>
      <c r="C501" s="289" t="s">
        <v>476</v>
      </c>
      <c r="D501" s="290"/>
      <c r="E501" s="290"/>
      <c r="F501" s="290"/>
      <c r="G501" s="290"/>
      <c r="H501" s="291"/>
      <c r="I501" s="98" t="s">
        <v>477</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89" t="s">
        <v>481</v>
      </c>
      <c r="D509" s="290"/>
      <c r="E509" s="290"/>
      <c r="F509" s="290"/>
      <c r="G509" s="290"/>
      <c r="H509" s="291"/>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89" t="s">
        <v>484</v>
      </c>
      <c r="D510" s="290"/>
      <c r="E510" s="290"/>
      <c r="F510" s="290"/>
      <c r="G510" s="290"/>
      <c r="H510" s="291"/>
      <c r="I510" s="98" t="s">
        <v>485</v>
      </c>
      <c r="J510" s="93" t="str">
        <f ref="J510:J516" t="shared" si="77">IF(SUM(L510:BS510)=0,IF(COUNTIF(L510:BS510,"未確認")&gt;0,"未確認",IF(COUNTIF(L510:BS510,"~*")&gt;0,"*",SUM(L510:BS510))),SUM(L510:BS510))</f>
        <v>未確認</v>
      </c>
      <c r="K510" s="152" t="str">
        <f t="shared" si="76"/>
        <v>※</v>
      </c>
      <c r="L510" s="94">
        <v>0</v>
      </c>
      <c r="M510" s="259" t="s">
        <v>428</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486</v>
      </c>
      <c r="B511" s="155"/>
      <c r="C511" s="289" t="s">
        <v>487</v>
      </c>
      <c r="D511" s="290"/>
      <c r="E511" s="290"/>
      <c r="F511" s="290"/>
      <c r="G511" s="290"/>
      <c r="H511" s="291"/>
      <c r="I511" s="98" t="s">
        <v>488</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489</v>
      </c>
      <c r="B512" s="155"/>
      <c r="C512" s="289" t="s">
        <v>490</v>
      </c>
      <c r="D512" s="290"/>
      <c r="E512" s="290"/>
      <c r="F512" s="290"/>
      <c r="G512" s="290"/>
      <c r="H512" s="291"/>
      <c r="I512" s="98" t="s">
        <v>491</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492</v>
      </c>
      <c r="B513" s="155"/>
      <c r="C513" s="289" t="s">
        <v>493</v>
      </c>
      <c r="D513" s="290"/>
      <c r="E513" s="290"/>
      <c r="F513" s="290"/>
      <c r="G513" s="290"/>
      <c r="H513" s="291"/>
      <c r="I513" s="98" t="s">
        <v>494</v>
      </c>
      <c r="J513" s="93" t="str">
        <f t="shared" si="77"/>
        <v>未確認</v>
      </c>
      <c r="K513" s="152" t="str">
        <f t="shared" si="76"/>
        <v>※</v>
      </c>
      <c r="L513" s="94">
        <v>0</v>
      </c>
      <c r="M513" s="259" t="s">
        <v>428</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0" t="s">
        <v>496</v>
      </c>
      <c r="D514" s="281"/>
      <c r="E514" s="281"/>
      <c r="F514" s="281"/>
      <c r="G514" s="281"/>
      <c r="H514" s="282"/>
      <c r="I514" s="98" t="s">
        <v>497</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498</v>
      </c>
      <c r="B515" s="155"/>
      <c r="C515" s="289" t="s">
        <v>499</v>
      </c>
      <c r="D515" s="290"/>
      <c r="E515" s="290"/>
      <c r="F515" s="290"/>
      <c r="G515" s="290"/>
      <c r="H515" s="291"/>
      <c r="I515" s="98" t="s">
        <v>500</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89" t="s">
        <v>502</v>
      </c>
      <c r="D516" s="290"/>
      <c r="E516" s="290"/>
      <c r="F516" s="290"/>
      <c r="G516" s="290"/>
      <c r="H516" s="291"/>
      <c r="I516" s="98" t="s">
        <v>503</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505</v>
      </c>
      <c r="B521" s="155"/>
      <c r="C521" s="306" t="s">
        <v>506</v>
      </c>
      <c r="D521" s="307"/>
      <c r="E521" s="307"/>
      <c r="F521" s="307"/>
      <c r="G521" s="307"/>
      <c r="H521" s="308"/>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508</v>
      </c>
      <c r="D522" s="307"/>
      <c r="E522" s="307"/>
      <c r="F522" s="307"/>
      <c r="G522" s="307"/>
      <c r="H522" s="308"/>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510</v>
      </c>
      <c r="B523" s="155"/>
      <c r="C523" s="306" t="s">
        <v>511</v>
      </c>
      <c r="D523" s="307"/>
      <c r="E523" s="307"/>
      <c r="F523" s="307"/>
      <c r="G523" s="307"/>
      <c r="H523" s="308"/>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514</v>
      </c>
      <c r="B528" s="155"/>
      <c r="C528" s="306" t="s">
        <v>515</v>
      </c>
      <c r="D528" s="307"/>
      <c r="E528" s="307"/>
      <c r="F528" s="307"/>
      <c r="G528" s="307"/>
      <c r="H528" s="308"/>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89" t="s">
        <v>519</v>
      </c>
      <c r="D533" s="290"/>
      <c r="E533" s="290"/>
      <c r="F533" s="290"/>
      <c r="G533" s="290"/>
      <c r="H533" s="291"/>
      <c r="I533" s="98" t="s">
        <v>520</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522</v>
      </c>
      <c r="B538" s="155"/>
      <c r="C538" s="289" t="s">
        <v>523</v>
      </c>
      <c r="D538" s="290"/>
      <c r="E538" s="290"/>
      <c r="F538" s="290"/>
      <c r="G538" s="290"/>
      <c r="H538" s="291"/>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525</v>
      </c>
      <c r="B539" s="155"/>
      <c r="C539" s="289" t="s">
        <v>526</v>
      </c>
      <c r="D539" s="290"/>
      <c r="E539" s="290"/>
      <c r="F539" s="290"/>
      <c r="G539" s="290"/>
      <c r="H539" s="291"/>
      <c r="I539" s="98" t="s">
        <v>527</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89" t="s">
        <v>529</v>
      </c>
      <c r="D540" s="290"/>
      <c r="E540" s="290"/>
      <c r="F540" s="290"/>
      <c r="G540" s="290"/>
      <c r="H540" s="291"/>
      <c r="I540" s="293" t="s">
        <v>530</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89" t="s">
        <v>532</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193</v>
      </c>
      <c r="M542" s="259">
        <v>248</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534</v>
      </c>
      <c r="B543" s="155"/>
      <c r="C543" s="289" t="s">
        <v>535</v>
      </c>
      <c r="D543" s="290"/>
      <c r="E543" s="290"/>
      <c r="F543" s="290"/>
      <c r="G543" s="290"/>
      <c r="H543" s="291"/>
      <c r="I543" s="98" t="s">
        <v>536</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537</v>
      </c>
      <c r="B544" s="155"/>
      <c r="C544" s="289" t="s">
        <v>538</v>
      </c>
      <c r="D544" s="290"/>
      <c r="E544" s="290"/>
      <c r="F544" s="290"/>
      <c r="G544" s="290"/>
      <c r="H544" s="291"/>
      <c r="I544" s="98" t="s">
        <v>539</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541</v>
      </c>
      <c r="C552" s="289" t="s">
        <v>542</v>
      </c>
      <c r="D552" s="290"/>
      <c r="E552" s="290"/>
      <c r="F552" s="290"/>
      <c r="G552" s="290"/>
      <c r="H552" s="291"/>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544</v>
      </c>
      <c r="B553" s="96"/>
      <c r="C553" s="289" t="s">
        <v>545</v>
      </c>
      <c r="D553" s="290"/>
      <c r="E553" s="290"/>
      <c r="F553" s="290"/>
      <c r="G553" s="290"/>
      <c r="H553" s="291"/>
      <c r="I553" s="98" t="s">
        <v>546</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547</v>
      </c>
      <c r="B554" s="96"/>
      <c r="C554" s="289" t="s">
        <v>548</v>
      </c>
      <c r="D554" s="290"/>
      <c r="E554" s="290"/>
      <c r="F554" s="290"/>
      <c r="G554" s="290"/>
      <c r="H554" s="291"/>
      <c r="I554" s="98" t="s">
        <v>549</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550</v>
      </c>
      <c r="B555" s="96"/>
      <c r="C555" s="289" t="s">
        <v>551</v>
      </c>
      <c r="D555" s="290"/>
      <c r="E555" s="290"/>
      <c r="F555" s="290"/>
      <c r="G555" s="290"/>
      <c r="H555" s="291"/>
      <c r="I555" s="98" t="s">
        <v>552</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553</v>
      </c>
      <c r="B556" s="96"/>
      <c r="C556" s="289" t="s">
        <v>554</v>
      </c>
      <c r="D556" s="290"/>
      <c r="E556" s="290"/>
      <c r="F556" s="290"/>
      <c r="G556" s="290"/>
      <c r="H556" s="291"/>
      <c r="I556" s="98" t="s">
        <v>555</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556</v>
      </c>
      <c r="B557" s="96"/>
      <c r="C557" s="289" t="s">
        <v>557</v>
      </c>
      <c r="D557" s="290"/>
      <c r="E557" s="290"/>
      <c r="F557" s="290"/>
      <c r="G557" s="290"/>
      <c r="H557" s="291"/>
      <c r="I557" s="98" t="s">
        <v>558</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89" t="s">
        <v>560</v>
      </c>
      <c r="D558" s="290"/>
      <c r="E558" s="290"/>
      <c r="F558" s="290"/>
      <c r="G558" s="290"/>
      <c r="H558" s="291"/>
      <c r="I558" s="98" t="s">
        <v>561</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562</v>
      </c>
      <c r="B559" s="96"/>
      <c r="C559" s="289" t="s">
        <v>563</v>
      </c>
      <c r="D559" s="290"/>
      <c r="E559" s="290"/>
      <c r="F559" s="290"/>
      <c r="G559" s="290"/>
      <c r="H559" s="291"/>
      <c r="I559" s="98" t="s">
        <v>564</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565</v>
      </c>
      <c r="B560" s="96"/>
      <c r="C560" s="280" t="s">
        <v>566</v>
      </c>
      <c r="D560" s="281"/>
      <c r="E560" s="281"/>
      <c r="F560" s="281"/>
      <c r="G560" s="281"/>
      <c r="H560" s="282"/>
      <c r="I560" s="103" t="s">
        <v>567</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568</v>
      </c>
      <c r="B561" s="96"/>
      <c r="C561" s="289" t="s">
        <v>569</v>
      </c>
      <c r="D561" s="290"/>
      <c r="E561" s="290"/>
      <c r="F561" s="290"/>
      <c r="G561" s="290"/>
      <c r="H561" s="291"/>
      <c r="I561" s="103" t="s">
        <v>570</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571</v>
      </c>
      <c r="B562" s="96"/>
      <c r="C562" s="289" t="s">
        <v>572</v>
      </c>
      <c r="D562" s="290"/>
      <c r="E562" s="290"/>
      <c r="F562" s="290"/>
      <c r="G562" s="290"/>
      <c r="H562" s="291"/>
      <c r="I562" s="103" t="s">
        <v>573</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574</v>
      </c>
      <c r="B563" s="96"/>
      <c r="C563" s="289" t="s">
        <v>575</v>
      </c>
      <c r="D563" s="290"/>
      <c r="E563" s="290"/>
      <c r="F563" s="290"/>
      <c r="G563" s="290"/>
      <c r="H563" s="291"/>
      <c r="I563" s="103" t="s">
        <v>576</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577</v>
      </c>
      <c r="B564" s="96"/>
      <c r="C564" s="289" t="s">
        <v>578</v>
      </c>
      <c r="D564" s="290"/>
      <c r="E564" s="290"/>
      <c r="F564" s="290"/>
      <c r="G564" s="290"/>
      <c r="H564" s="291"/>
      <c r="I564" s="103" t="s">
        <v>579</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580</v>
      </c>
      <c r="B568" s="96"/>
      <c r="C568" s="280" t="s">
        <v>581</v>
      </c>
      <c r="D568" s="281"/>
      <c r="E568" s="281"/>
      <c r="F568" s="281"/>
      <c r="G568" s="281"/>
      <c r="H568" s="282"/>
      <c r="I568" s="269" t="s">
        <v>582</v>
      </c>
      <c r="J568" s="165"/>
      <c r="K568" s="177"/>
      <c r="L568" s="270" t="s">
        <v>8</v>
      </c>
      <c r="M568" s="271" t="s">
        <v>583</v>
      </c>
      <c r="N568" s="271" t="s">
        <v>8</v>
      </c>
      <c r="O568" s="271" t="s">
        <v>8</v>
      </c>
      <c r="P568" s="271" t="s">
        <v>8</v>
      </c>
      <c r="Q568" s="271" t="s">
        <v>8</v>
      </c>
      <c r="R568" s="271" t="s">
        <v>8</v>
      </c>
      <c r="S568" s="271" t="s">
        <v>8</v>
      </c>
      <c r="T568" s="271" t="s">
        <v>8</v>
      </c>
      <c r="U568" s="271" t="s">
        <v>8</v>
      </c>
      <c r="V568" s="271" t="s">
        <v>8</v>
      </c>
      <c r="W568" s="271" t="s">
        <v>8</v>
      </c>
      <c r="X568" s="271" t="s">
        <v>8</v>
      </c>
      <c r="Y568" s="271" t="s">
        <v>8</v>
      </c>
      <c r="Z568" s="271" t="s">
        <v>8</v>
      </c>
      <c r="AA568" s="271" t="s">
        <v>8</v>
      </c>
      <c r="AB568" s="271" t="s">
        <v>8</v>
      </c>
      <c r="AC568" s="271" t="s">
        <v>8</v>
      </c>
      <c r="AD568" s="271" t="s">
        <v>8</v>
      </c>
      <c r="AE568" s="271" t="s">
        <v>8</v>
      </c>
      <c r="AF568" s="271" t="s">
        <v>8</v>
      </c>
      <c r="AG568" s="271" t="s">
        <v>8</v>
      </c>
      <c r="AH568" s="271" t="s">
        <v>8</v>
      </c>
      <c r="AI568" s="271" t="s">
        <v>8</v>
      </c>
      <c r="AJ568" s="271" t="s">
        <v>8</v>
      </c>
      <c r="AK568" s="271" t="s">
        <v>8</v>
      </c>
      <c r="AL568" s="271" t="s">
        <v>8</v>
      </c>
      <c r="AM568" s="271" t="s">
        <v>8</v>
      </c>
      <c r="AN568" s="271" t="s">
        <v>8</v>
      </c>
      <c r="AO568" s="271" t="s">
        <v>8</v>
      </c>
      <c r="AP568" s="271" t="s">
        <v>8</v>
      </c>
      <c r="AQ568" s="271" t="s">
        <v>8</v>
      </c>
      <c r="AR568" s="271" t="s">
        <v>8</v>
      </c>
      <c r="AS568" s="271" t="s">
        <v>8</v>
      </c>
      <c r="AT568" s="271" t="s">
        <v>8</v>
      </c>
      <c r="AU568" s="271" t="s">
        <v>8</v>
      </c>
      <c r="AV568" s="271" t="s">
        <v>8</v>
      </c>
      <c r="AW568" s="271" t="s">
        <v>8</v>
      </c>
      <c r="AX568" s="271" t="s">
        <v>8</v>
      </c>
      <c r="AY568" s="271" t="s">
        <v>8</v>
      </c>
      <c r="AZ568" s="271" t="s">
        <v>8</v>
      </c>
      <c r="BA568" s="271" t="s">
        <v>8</v>
      </c>
      <c r="BB568" s="271" t="s">
        <v>8</v>
      </c>
      <c r="BC568" s="271" t="s">
        <v>8</v>
      </c>
      <c r="BD568" s="271" t="s">
        <v>8</v>
      </c>
      <c r="BE568" s="271" t="s">
        <v>8</v>
      </c>
      <c r="BF568" s="271" t="s">
        <v>8</v>
      </c>
      <c r="BG568" s="271" t="s">
        <v>8</v>
      </c>
      <c r="BH568" s="271" t="s">
        <v>8</v>
      </c>
      <c r="BI568" s="271" t="s">
        <v>8</v>
      </c>
      <c r="BJ568" s="271" t="s">
        <v>8</v>
      </c>
      <c r="BK568" s="271" t="s">
        <v>8</v>
      </c>
      <c r="BL568" s="271" t="s">
        <v>8</v>
      </c>
      <c r="BM568" s="271" t="s">
        <v>8</v>
      </c>
      <c r="BN568" s="271" t="s">
        <v>8</v>
      </c>
      <c r="BO568" s="271" t="s">
        <v>8</v>
      </c>
      <c r="BP568" s="271" t="s">
        <v>8</v>
      </c>
      <c r="BQ568" s="271" t="s">
        <v>8</v>
      </c>
      <c r="BR568" s="271" t="s">
        <v>8</v>
      </c>
      <c r="BS568" s="271" t="s">
        <v>8</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0</v>
      </c>
      <c r="M577" s="260">
        <v>15.5</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0</v>
      </c>
      <c r="M578" s="260">
        <v>8.8</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v>0.5</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v>0</v>
      </c>
      <c r="M600" s="259" t="s">
        <v>428</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428</v>
      </c>
      <c r="M607" s="259" t="s">
        <v>428</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t="s">
        <v>428</v>
      </c>
      <c r="M609" s="259" t="s">
        <v>428</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428</v>
      </c>
      <c r="M621" s="259" t="s">
        <v>428</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t="s">
        <v>428</v>
      </c>
      <c r="M626" s="259" t="s">
        <v>428</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t="s">
        <v>428</v>
      </c>
      <c r="M629" s="259" t="s">
        <v>428</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t="s">
        <v>428</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v>0</v>
      </c>
      <c r="M640" s="259" t="s">
        <v>428</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v>0</v>
      </c>
      <c r="M641" s="259" t="s">
        <v>428</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t="s">
        <v>428</v>
      </c>
      <c r="M643" s="259" t="s">
        <v>428</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v>0</v>
      </c>
      <c r="M644" s="259" t="s">
        <v>428</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t="s">
        <v>428</v>
      </c>
      <c r="M646" s="259" t="s">
        <v>428</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v>554</v>
      </c>
      <c r="M654" s="259">
        <v>457</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v>296</v>
      </c>
      <c r="M656" s="259" t="s">
        <v>428</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t="s">
        <v>428</v>
      </c>
      <c r="M657" s="259" t="s">
        <v>428</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v>203</v>
      </c>
      <c r="M658" s="259">
        <v>201</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t="s">
        <v>428</v>
      </c>
      <c r="M663" s="259" t="s">
        <v>428</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8</v>
      </c>
      <c r="M675" s="253" t="s">
        <v>8</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62</v>
      </c>
      <c r="M678" s="253">
        <v>225</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v>316</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t="s">
        <v>428</v>
      </c>
      <c r="M703" s="259" t="s">
        <v>428</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v>0</v>
      </c>
      <c r="M712" s="259" t="s">
        <v>428</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0</v>
      </c>
      <c r="M713" s="259">
        <v>589</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v>225</v>
      </c>
      <c r="M714" s="259" t="s">
        <v>428</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2022-04-25T15:27:29Z</dcterms:created>
  <dcterms:modified xsi:type="dcterms:W3CDTF">2022-04-25T15:27:29Z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