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<sst xmlns="http://schemas.openxmlformats.org/spreadsheetml/2006/main" count="831" uniqueCount="831">
  <si>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医療法人社団洛和会洛和会東寺南病院</t>
  </si>
  <si>
    <t>〒601-8441 京都府 京都市南区西九条南田町1番地</t>
  </si>
  <si>
    <t>病棟の建築時期と構造</t>
  </si>
  <si>
    <t>建物情報＼病棟名</t>
  </si>
  <si>
    <t>1病棟</t>
  </si>
  <si>
    <t>様式１病院病棟票(1)</t>
  </si>
  <si>
    <t>建築時期</t>
  </si>
  <si>
    <t>1969</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</si>
  <si>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</si>
  <si>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</si>
  <si>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</si>
  <si>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</si>
  <si>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</si>
  <si>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</si>
  <si>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</si>
  <si>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</si>
  <si>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</si>
  <si>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</si>
  <si>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</si>
  <si>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</si>
  <si>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</si>
  <si>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</si>
  <si>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</si>
  <si>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</si>
  <si>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</si>
  <si>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</si>
  <si>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</si>
  <si>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</si>
  <si>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</si>
  <si>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</si>
  <si>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</si>
  <si>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</si>
  <si>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</si>
  <si>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</si>
  <si>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</si>
  <si>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</si>
  <si>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</si>
  <si>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</si>
  <si>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</si>
  <si>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</si>
  <si>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</si>
  <si>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</si>
  <si>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</si>
  <si>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</si>
  <si>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</si>
  <si>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</si>
  <si>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</si>
  <si>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</si>
  <si>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</si>
  <si>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</si>
  <si>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</si>
  <si>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</si>
  <si>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</si>
  <si>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</si>
  <si>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</si>
  <si>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</si>
  <si>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</si>
  <si>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</si>
  <si>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</si>
  <si>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</si>
  <si>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</si>
  <si>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</si>
  <si>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</si>
  <si>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</si>
  <si>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</si>
  <si>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</si>
  <si>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</si>
  <si>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</si>
  <si>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</si>
  <si>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</si>
  <si>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</si>
  <si>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</si>
  <si>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</si>
  <si>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</si>
  <si>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</si>
  <si>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</si>
  <si>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</si>
  <si>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</si>
  <si>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</si>
  <si>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</si>
  <si>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</si>
  <si>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</si>
  <si>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</si>
  <si>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</si>
  <si>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</si>
  <si>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</si>
  <si>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</si>
  <si>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</si>
  <si>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</si>
  <si>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</si>
  <si>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</si>
  <si>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</si>
  <si>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</si>
  <si>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</si>
  <si>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</si>
  <si>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</si>
  <si>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</si>
  <si>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</si>
  <si>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</si>
  <si>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</si>
  <si>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</si>
  <si>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腎臓内科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</si>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</sst>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46</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46</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46</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46</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46</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4.3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27</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1</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1</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1</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4.3</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1</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0.5</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27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3</v>
      </c>
      <c r="N219" s="108">
        <v>8</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0.8</v>
      </c>
      <c r="N220" s="109">
        <v>2.5</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0</v>
      </c>
      <c r="N221" s="108">
        <v>1</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1</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0</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0</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0</v>
      </c>
      <c r="N233" s="108">
        <v>2</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1</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27</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0</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200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151</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184</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184</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779</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687</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92</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16277</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778</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779</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129</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648</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2</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778</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502</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230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5</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1</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1</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37</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184</v>
      </c>
      <c r="F344" s="290"/>
      <c r="G344" s="290"/>
      <c r="H344" s="291"/>
      <c r="I344" s="335"/>
      <c r="J344" s="105">
        <f t="shared" si="50"/>
        <v>0</v>
      </c>
      <c r="K344" s="66" t="str">
        <f t="shared" si="51"/>
      </c>
      <c r="L344" s="108">
        <v>2</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778</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778</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347</v>
      </c>
      <c r="D390" s="281"/>
      <c r="E390" s="281"/>
      <c r="F390" s="281"/>
      <c r="G390" s="281"/>
      <c r="H390" s="282"/>
      <c r="I390" s="293"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349</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350</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351</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352</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353</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354</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355</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356</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357</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358</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359</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360</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361</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362</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363</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364</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365</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366</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367</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368</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369</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110</v>
      </c>
      <c r="D412" s="281"/>
      <c r="E412" s="281"/>
      <c r="F412" s="281"/>
      <c r="G412" s="281"/>
      <c r="H412" s="282"/>
      <c r="I412" s="385"/>
      <c r="J412" s="195" t="str">
        <f t="shared" si="59"/>
        <v>未確認</v>
      </c>
      <c r="K412" s="196" t="str">
        <f t="shared" si="60"/>
        <v>※</v>
      </c>
      <c r="L412" s="94">
        <v>812</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370</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371</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372</v>
      </c>
      <c r="D415" s="281"/>
      <c r="E415" s="281"/>
      <c r="F415" s="281"/>
      <c r="G415" s="281"/>
      <c r="H415" s="282"/>
      <c r="I415" s="385"/>
      <c r="J415" s="195" t="str">
        <f t="shared" si="59"/>
        <v>未確認</v>
      </c>
      <c r="K415" s="196" t="str">
        <f t="shared" si="60"/>
        <v>※</v>
      </c>
      <c r="L415" s="94">
        <v>260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373</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374</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375</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376</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377</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378</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380</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381</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382</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383</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384</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385</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386</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387</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388</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389</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390</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391</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392</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393</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394</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395</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396</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397</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398</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399</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400</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401</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402</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403</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404</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405</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406</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407</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410</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412</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t="s">
        <v>423</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v>520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t="s">
        <v>423</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t="s">
        <v>423</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t="s">
        <v>423</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v>494</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t="s">
        <v>423</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v>262</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t="s">
        <v>423</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t="s">
        <v>423</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268</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t="s">
        <v>423</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t="s">
        <v>423</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232</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t="s">
        <v>423</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t="s">
        <v>423</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12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423</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t="s">
        <v>423</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294</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t="s">
        <v>423</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t="s">
        <v>423</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t="s">
        <v>423</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t="s">
        <v>423</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t="s">
        <v>423</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v>290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t="s">
        <v>423</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t="s">
        <v>423</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811</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343</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t="s">
        <v>423</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t="s">
        <v>423</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t="s">
        <v>423</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t="s">
        <v>423</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t="s">
        <v>423</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763</v>
      </c>
      <c r="B676" s="68"/>
      <c r="C676" s="280" t="s">
        <v>764</v>
      </c>
      <c r="D676" s="281"/>
      <c r="E676" s="281"/>
      <c r="F676" s="281"/>
      <c r="G676" s="281"/>
      <c r="H676" s="282"/>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766</v>
      </c>
      <c r="B677" s="68"/>
      <c r="C677" s="280" t="s">
        <v>767</v>
      </c>
      <c r="D677" s="281"/>
      <c r="E677" s="281"/>
      <c r="F677" s="281"/>
      <c r="G677" s="281"/>
      <c r="H677" s="282"/>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3" t="s">
        <v>770</v>
      </c>
      <c r="D678" s="284"/>
      <c r="E678" s="284"/>
      <c r="F678" s="284"/>
      <c r="G678" s="284"/>
      <c r="H678" s="285"/>
      <c r="I678" s="277" t="s">
        <v>771</v>
      </c>
      <c r="J678" s="165"/>
      <c r="K678" s="166"/>
      <c r="L678" s="225">
        <v>778</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772</v>
      </c>
      <c r="B679" s="68"/>
      <c r="C679" s="168"/>
      <c r="D679" s="169"/>
      <c r="E679" s="283" t="s">
        <v>773</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774</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775</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776</v>
      </c>
      <c r="B682" s="68"/>
      <c r="C682" s="170"/>
      <c r="D682" s="268"/>
      <c r="E682" s="286"/>
      <c r="F682" s="287"/>
      <c r="G682" s="267"/>
      <c r="H682" s="235" t="s">
        <v>777</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778</v>
      </c>
      <c r="B683" s="68"/>
      <c r="C683" s="283" t="s">
        <v>779</v>
      </c>
      <c r="D683" s="284"/>
      <c r="E683" s="284"/>
      <c r="F683" s="284"/>
      <c r="G683" s="288"/>
      <c r="H683" s="285"/>
      <c r="I683" s="277"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0" t="s">
        <v>782</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783</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784</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785</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786</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787</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788</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789</v>
      </c>
      <c r="B691" s="68"/>
      <c r="C691" s="280" t="s">
        <v>790</v>
      </c>
      <c r="D691" s="281"/>
      <c r="E691" s="281"/>
      <c r="F691" s="281"/>
      <c r="G691" s="281"/>
      <c r="H691" s="282"/>
      <c r="I691" s="356"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792</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793</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794</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796</v>
      </c>
      <c r="B702" s="96"/>
      <c r="C702" s="280" t="s">
        <v>797</v>
      </c>
      <c r="D702" s="281"/>
      <c r="E702" s="281"/>
      <c r="F702" s="281"/>
      <c r="G702" s="281"/>
      <c r="H702" s="282"/>
      <c r="I702" s="103" t="s">
        <v>798</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89" t="s">
        <v>800</v>
      </c>
      <c r="D703" s="290"/>
      <c r="E703" s="290"/>
      <c r="F703" s="290"/>
      <c r="G703" s="290"/>
      <c r="H703" s="291"/>
      <c r="I703" s="98" t="s">
        <v>801</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89" t="s">
        <v>803</v>
      </c>
      <c r="D704" s="290"/>
      <c r="E704" s="290"/>
      <c r="F704" s="290"/>
      <c r="G704" s="290"/>
      <c r="H704" s="291"/>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806</v>
      </c>
      <c r="B712" s="92"/>
      <c r="C712" s="289" t="s">
        <v>807</v>
      </c>
      <c r="D712" s="290"/>
      <c r="E712" s="290"/>
      <c r="F712" s="290"/>
      <c r="G712" s="290"/>
      <c r="H712" s="291"/>
      <c r="I712" s="98" t="s">
        <v>808</v>
      </c>
      <c r="J712" s="93" t="str">
        <f>IF(SUM(L712:BS712)=0,IF(COUNTIF(L712:BS712,"未確認")&gt;0,"未確認",IF(COUNTIF(L712:BS712,"~*")&gt;0,"*",SUM(L712:BS712))),SUM(L712:BS712))</f>
        <v>未確認</v>
      </c>
      <c r="K712" s="152" t="str">
        <f>IF(OR(COUNTIF(L712:BS712,"未確認")&gt;0,COUNTIF(L712:BS712,"*")&gt;0),"※","")</f>
        <v>※</v>
      </c>
      <c r="L712" s="94" t="s">
        <v>423</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809</v>
      </c>
      <c r="B713" s="96"/>
      <c r="C713" s="289" t="s">
        <v>810</v>
      </c>
      <c r="D713" s="290"/>
      <c r="E713" s="290"/>
      <c r="F713" s="290"/>
      <c r="G713" s="290"/>
      <c r="H713" s="291"/>
      <c r="I713" s="98" t="s">
        <v>811</v>
      </c>
      <c r="J713" s="93" t="str">
        <f>IF(SUM(L713:BS713)=0,IF(COUNTIF(L713:BS713,"未確認")&gt;0,"未確認",IF(COUNTIF(L713:BS713,"~*")&gt;0,"*",SUM(L713:BS713))),SUM(L713:BS713))</f>
        <v>未確認</v>
      </c>
      <c r="K713" s="152" t="str">
        <f>IF(OR(COUNTIF(L713:BS713,"未確認")&gt;0,COUNTIF(L713:BS713,"*")&gt;0),"※","")</f>
        <v>※</v>
      </c>
      <c r="L713" s="94">
        <v>1088</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812</v>
      </c>
      <c r="B714" s="96"/>
      <c r="C714" s="280" t="s">
        <v>813</v>
      </c>
      <c r="D714" s="281"/>
      <c r="E714" s="281"/>
      <c r="F714" s="281"/>
      <c r="G714" s="281"/>
      <c r="H714" s="282"/>
      <c r="I714" s="98" t="s">
        <v>814</v>
      </c>
      <c r="J714" s="93" t="str">
        <f>IF(SUM(L714:BS714)=0,IF(COUNTIF(L714:BS714,"未確認")&gt;0,"未確認",IF(COUNTIF(L714:BS714,"~*")&gt;0,"*",SUM(L714:BS714))),SUM(L714:BS714))</f>
        <v>未確認</v>
      </c>
      <c r="K714" s="152" t="str">
        <f>IF(OR(COUNTIF(L714:BS714,"未確認")&gt;0,COUNTIF(L714:BS714,"*")&gt;0),"※","")</f>
        <v>※</v>
      </c>
      <c r="L714" s="94" t="s">
        <v>423</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815</v>
      </c>
      <c r="B715" s="96"/>
      <c r="C715" s="289" t="s">
        <v>816</v>
      </c>
      <c r="D715" s="290"/>
      <c r="E715" s="290"/>
      <c r="F715" s="290"/>
      <c r="G715" s="290"/>
      <c r="H715" s="291"/>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819</v>
      </c>
      <c r="B724" s="92"/>
      <c r="C724" s="289" t="s">
        <v>820</v>
      </c>
      <c r="D724" s="290"/>
      <c r="E724" s="290"/>
      <c r="F724" s="290"/>
      <c r="G724" s="290"/>
      <c r="H724" s="291"/>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822</v>
      </c>
      <c r="B725" s="96"/>
      <c r="C725" s="289" t="s">
        <v>823</v>
      </c>
      <c r="D725" s="290"/>
      <c r="E725" s="290"/>
      <c r="F725" s="290"/>
      <c r="G725" s="290"/>
      <c r="H725" s="291"/>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825</v>
      </c>
      <c r="B726" s="96"/>
      <c r="C726" s="280" t="s">
        <v>826</v>
      </c>
      <c r="D726" s="281"/>
      <c r="E726" s="281"/>
      <c r="F726" s="281"/>
      <c r="G726" s="281"/>
      <c r="H726" s="282"/>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828</v>
      </c>
      <c r="B727" s="96"/>
      <c r="C727" s="280" t="s">
        <v>829</v>
      </c>
      <c r="D727" s="281"/>
      <c r="E727" s="281"/>
      <c r="F727" s="281"/>
      <c r="G727" s="281"/>
      <c r="H727" s="282"/>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2022-04-25T15:25:47Z</dcterms:created>
  <dcterms:modified xsi:type="dcterms:W3CDTF">2022-04-25T15:25:47Z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