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FE8A4BEB-DA32-4193-81DD-4987E42222C1}"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<sst xmlns="http://schemas.openxmlformats.org/spreadsheetml/2006/main" count="3035" uniqueCount="1047">
  <si>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</si>
  <si>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</si>
  <si>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</si>
  <si>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</si>
  <si>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</si>
  <si>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</si>
  <si>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</si>
  <si>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</si>
  <si>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</si>
  <si>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</si>
  <si>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</si>
  <si>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</si>
  <si>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</si>
  <si>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</si>
  <si>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</si>
  <si>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</si>
  <si>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</si>
  <si>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</si>
  <si>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</si>
  <si>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</si>
  <si>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</si>
  <si>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</si>
  <si>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</si>
  <si>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</si>
  <si>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</si>
  <si>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</si>
  <si>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</si>
  <si>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</si>
  <si>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</si>
  <si>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</si>
  <si>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</si>
  <si>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</si>
  <si>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</si>
  <si>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</si>
  <si>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</si>
  <si>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</si>
  <si>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</si>
  <si>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</si>
  <si>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</si>
  <si>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</si>
  <si>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</si>
  <si>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</si>
  <si>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</si>
  <si>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</si>
  <si>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</si>
  <si>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</si>
  <si>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</si>
  <si>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</si>
  <si>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</si>
  <si>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</si>
  <si>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</si>
  <si>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</si>
  <si>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</si>
  <si>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</si>
  <si>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</si>
  <si>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</si>
  <si>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</si>
  <si>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</si>
  <si>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</si>
  <si>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</si>
  <si>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</si>
  <si>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</si>
  <si>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</si>
  <si>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</si>
  <si>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</si>
  <si>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</si>
  <si>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</si>
  <si>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</si>
  <si>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</si>
  <si>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</si>
  <si>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</si>
  <si>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</si>
  <si>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</si>
  <si>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</si>
  <si>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</si>
  <si>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</si>
  <si>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</si>
  <si>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</si>
  <si>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</si>
  <si>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</si>
  <si>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</si>
  <si>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</si>
  <si>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</si>
  <si>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</si>
  <si>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</si>
  <si>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</si>
  <si>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</si>
  <si>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</si>
  <si>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</si>
  <si>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</si>
  <si>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</si>
  <si>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</si>
  <si>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</si>
  <si>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</si>
  <si>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</si>
  <si>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</si>
  <si>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</si>
  <si>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</si>
  <si>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</si>
  <si>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</si>
  <si>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</si>
  <si>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</si>
  <si>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</si>
  <si>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</si>
  <si>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</si>
  <si>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</si>
  <si>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</si>
  <si>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</si>
  <si>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</si>
  <si>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</si>
  <si>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</si>
  <si>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</si>
  <si>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</si>
  <si>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</si>
  <si>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</si>
  <si>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</si>
  <si>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</si>
  <si>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</si>
  <si>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</si>
  <si>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</si>
  <si>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</si>
  <si>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</si>
  <si>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</si>
  <si>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</si>
  <si>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</si>
  <si>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</si>
  <si>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</si>
  <si>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</si>
  <si>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</si>
  <si>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</si>
  <si>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</si>
  <si>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</si>
  <si>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</si>
  <si>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</si>
  <si>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</si>
  <si>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</si>
  <si>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</si>
  <si>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</si>
  <si>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</si>
  <si>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</si>
  <si>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</si>
  <si>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</si>
  <si>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</si>
  <si>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</si>
  <si>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</si>
  <si>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</si>
  <si>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</si>
  <si>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</si>
  <si>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</si>
  <si>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</si>
  <si>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</si>
  <si>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</si>
  <si>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</si>
  <si>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</si>
  <si>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</si>
  <si>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</si>
  <si>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</si>
  <si>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</si>
  <si>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</si>
  <si>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</si>
  <si>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</si>
  <si>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</si>
  <si>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</si>
  <si>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</si>
  <si>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</si>
  <si>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</si>
  <si>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</si>
  <si>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</si>
  <si>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</si>
  <si>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</si>
  <si>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</si>
  <si>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</si>
  <si>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</si>
  <si>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</si>
  <si>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</si>
  <si>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</si>
  <si>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</si>
  <si>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</si>
  <si>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</si>
  <si>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</si>
  <si>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</si>
  <si>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</si>
  <si>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</si>
  <si>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</si>
  <si>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</si>
  <si>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</si>
  <si>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</si>
  <si>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</si>
  <si>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</si>
  <si>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</si>
  <si>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</si>
  <si>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</si>
  <si>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</si>
  <si>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</si>
  <si>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</si>
  <si>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</si>
  <si>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</si>
  <si>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</si>
  <si>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</si>
  <si>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</si>
  <si>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</si>
  <si>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</si>
  <si>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</si>
  <si>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</si>
  <si>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</si>
  <si>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</si>
  <si>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</si>
  <si>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</si>
  <si>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</si>
  <si>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</si>
  <si>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</si>
  <si>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</si>
  <si>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</si>
  <si>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</si>
  <si>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</si>
  <si>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</si>
  <si>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</si>
  <si>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</si>
  <si>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</si>
  <si>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</si>
  <si>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</si>
  <si>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</si>
  <si>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</si>
  <si>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</si>
  <si>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</si>
  <si>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</si>
  <si>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</si>
  <si>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</si>
  <si>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</si>
  <si>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</si>
  <si>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</si>
  <si>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</si>
  <si>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</si>
  <si>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</si>
  <si>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</si>
  <si>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</si>
  <si>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</si>
  <si>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</si>
  <si>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</si>
  <si>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</si>
  <si>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</si>
  <si>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</si>
  <si>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</si>
  <si>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</si>
  <si>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</si>
  <si>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</si>
  <si>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</si>
  <si>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</si>
  <si>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</si>
  <si>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</si>
  <si>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</si>
  <si>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</si>
  <si>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</si>
  <si>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</si>
  <si>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</si>
  <si>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</si>
  <si>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</si>
  <si>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</si>
  <si>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</si>
  <si>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</si>
  <si>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</si>
  <si>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</si>
  <si>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</si>
  <si>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</si>
  <si>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</si>
  <si>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</si>
  <si>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</si>
  <si>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</si>
  <si>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</si>
  <si>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</si>
  <si>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</si>
  <si>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</si>
  <si>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</si>
  <si>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</si>
  <si>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</si>
  <si>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</si>
  <si>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</si>
  <si>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</si>
  <si>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</si>
  <si>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</si>
  <si>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</si>
  <si>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</si>
  <si>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</si>
  <si>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</si>
  <si>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</si>
  <si>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</si>
  <si>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</si>
  <si>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</si>
  <si>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</si>
  <si>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</si>
  <si>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</si>
  <si>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</si>
  <si>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</si>
  <si>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</si>
  <si>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</si>
  <si>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</si>
  <si>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</si>
  <si>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</si>
  <si>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</si>
  <si>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</si>
  <si>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</si>
  <si>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</si>
  <si>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</si>
  <si>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</si>
  <si>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</si>
  <si>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</si>
  <si>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</si>
  <si>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</si>
  <si>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</si>
  <si>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</si>
  <si>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</si>
  <si>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</si>
  <si>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</si>
  <si>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</si>
  <si>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</si>
  <si>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</si>
  <si>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</si>
  <si>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</si>
  <si>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</si>
  <si>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</si>
  <si>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</si>
  <si>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</si>
  <si>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</si>
  <si>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</si>
  <si>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</si>
  <si>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</si>
  <si>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</si>
  <si>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</si>
  <si>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</si>
  <si>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</si>
  <si>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</si>
  <si>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</si>
  <si>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</si>
  <si>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</si>
  <si>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</si>
  <si>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</si>
  <si>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</si>
  <si>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</si>
  <si>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</si>
  <si>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</si>
  <si>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</si>
  <si>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</si>
  <si>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</si>
  <si>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</si>
  <si>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</si>
  <si>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</si>
  <si>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</si>
  <si>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</si>
  <si>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</si>
  <si>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</si>
  <si>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</si>
  <si>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</si>
  <si>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</si>
  <si>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</si>
  <si>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</si>
  <si>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</si>
  <si>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</si>
  <si>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</si>
  <si>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</si>
  <si>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</si>
  <si>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</si>
  <si>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</si>
  <si>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</si>
  <si>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</si>
  <si>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</si>
  <si>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</si>
  <si>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</si>
  <si>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</si>
  <si>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</si>
  <si>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</si>
  <si>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</si>
  <si>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</si>
  <si>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</si>
  <si>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</si>
  <si>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</si>
  <si>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</si>
  <si>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</si>
  <si>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</si>
  <si>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</si>
  <si>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</si>
  <si>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</si>
  <si>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</si>
  <si>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</si>
  <si>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</si>
  <si>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</si>
  <si>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</si>
  <si>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</si>
  <si>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</si>
  <si>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</si>
  <si>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</si>
  <si>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</si>
  <si>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</si>
  <si>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</si>
  <si>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</si>
  <si>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</si>
  <si>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</si>
  <si>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</si>
  <si>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</si>
  <si>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</si>
  <si>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</si>
  <si>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</si>
  <si>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</si>
  <si>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</si>
  <si>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</si>
  <si>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</si>
  <si>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</si>
  <si>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</si>
  <si>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</si>
  <si>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</si>
  <si>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</si>
  <si>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</si>
  <si>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</si>
  <si>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</si>
  <si>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</si>
  <si>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</si>
  <si>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</si>
  <si>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</si>
  <si>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</si>
  <si>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</si>
  <si>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</si>
  <si>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</si>
  <si>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</si>
  <si>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</si>
  <si>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</si>
  <si>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</si>
  <si>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</si>
  <si>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</si>
  <si>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</si>
  <si>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</si>
  <si>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</si>
  <si>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</si>
  <si>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</si>
  <si>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</si>
  <si>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</si>
  <si>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</si>
  <si>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</si>
  <si>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</si>
  <si>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</si>
  <si>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</si>
  <si>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</si>
  <si>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</si>
  <si>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</si>
  <si>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</si>
  <si>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</si>
  <si>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</si>
  <si>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</si>
  <si>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</si>
  <si>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</si>
  <si>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</si>
  <si>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</si>
  <si>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</si>
  <si>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</si>
  <si>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</si>
  <si>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</si>
  <si>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</si>
  <si>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</si>
  <si>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</si>
  <si>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</si>
  <si>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</si>
  <si>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</si>
  <si>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</si>
  <si>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</si>
  <si>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</si>
  <si>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</si>
  <si>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</si>
  <si>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</si>
  <si>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</si>
  <si>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</si>
  <si>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</si>
  <si>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</si>
  <si>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</si>
  <si>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</si>
  <si>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</si>
  <si>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</si>
  <si>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</si>
  <si>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</si>
  <si>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</si>
  <si>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</si>
  <si>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</si>
  <si>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</si>
  <si>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</si>
  <si>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</si>
  <si>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</si>
  <si>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</si>
  <si>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</si>
  <si>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</si>
  <si>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</si>
  <si>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</si>
  <si>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</si>
  <si>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</si>
  <si>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</si>
  <si>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</si>
  <si>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</si>
  <si>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</si>
  <si>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</si>
  <si>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</si>
  <si>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</si>
  <si>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</si>
  <si>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</si>
  <si>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</si>
  <si>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</si>
  <si>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</si>
  <si>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</si>
  <si>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</si>
  <si>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</si>
  <si>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</si>
  <si>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</si>
  <si>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</si>
  <si>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</si>
  <si>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</si>
  <si>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</si>
  <si>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</si>
  <si>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</si>
  <si>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</si>
  <si>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</si>
  <si>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</si>
  <si>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</si>
  <si>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</si>
  <si>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</si>
  <si>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</si>
  <si>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</si>
  <si>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</si>
  <si>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</si>
  <si>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</si>
  <si>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</si>
  <si>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</si>
  <si>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</si>
  <si>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</si>
  <si>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</si>
  <si>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</si>
  <si>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</si>
  <si>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</si>
  <si>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</si>
  <si>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</si>
  <si>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</si>
  <si>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</si>
  <si>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</si>
  <si>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</si>
  <si>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</si>
  <si>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</si>
  <si>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</si>
  <si>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</si>
  <si>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</si>
  <si>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</si>
  <si>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</si>
  <si>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</si>
  <si>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</si>
  <si>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</si>
  <si>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</si>
  <si>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</si>
  <si>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</si>
  <si>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</si>
  <si>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</si>
  <si>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</si>
  <si>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</si>
  <si>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</si>
  <si>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</si>
  <si>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</si>
  <si>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</si>
  <si>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</si>
  <si>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</si>
  <si>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</si>
  <si>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</si>
  <si>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</si>
  <si>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</si>
  <si>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</si>
  <si>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</si>
  <si>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</si>
  <si>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</si>
  <si>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</si>
  <si>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</si>
  <si>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</si>
  <si>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</si>
  <si>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</si>
  <si>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</si>
  <si>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</si>
  <si>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</si>
  <si>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</si>
  <si>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</si>
  <si>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</si>
  <si>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</si>
  <si>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</si>
  <si>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</si>
  <si>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</si>
  <si>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</si>
  <si>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</si>
  <si>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</si>
  <si>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</si>
  <si>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</si>
  <si>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</si>
  <si>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</si>
  <si>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</si>
  <si>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</si>
  <si>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</si>
  <si>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</si>
  <si>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</si>
  <si>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</si>
  <si>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</si>
  <si>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</si>
  <si>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</si>
  <si>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</si>
  <si>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</si>
  <si>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</si>
  <si>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</si>
  <si>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</si>
  <si>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</si>
  <si>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</si>
  <si>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</si>
  <si>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</si>
  <si>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</si>
  <si>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</si>
  <si>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</si>
  <si>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</si>
  <si>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</si>
  <si>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</si>
  <si>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</si>
  <si>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</si>
  <si>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</si>
  <si>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</si>
  <si>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</si>
  <si>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</si>
  <si>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</si>
  <si>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</si>
  <si>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</si>
  <si>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</si>
  <si>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</si>
  <si>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</si>
  <si>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</si>
  <si>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</si>
  <si>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</si>
  <si>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</si>
  <si>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</si>
  <si>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</si>
  <si>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</si>
  <si>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</si>
  <si>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</si>
  <si>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</si>
  <si>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</si>
  <si>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</si>
  <si>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</si>
  <si>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</si>
  <si>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</si>
  <si>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</si>
  <si>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</si>
  <si>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</si>
  <si>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</si>
  <si>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</si>
  <si>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</si>
  <si>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</si>
  <si>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</si>
  <si>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</si>
  <si>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</si>
  <si>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</si>
  <si>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</si>
  <si>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</si>
  <si>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</si>
  <si>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</si>
  <si>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</si>
  <si>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</si>
  <si>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</si>
  <si>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</si>
  <si>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</si>
  <si>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</si>
  <si>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</si>
  <si>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</si>
  <si>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</si>
  <si>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</si>
  <si>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</si>
  <si>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</si>
  <si>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</si>
  <si>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</si>
  <si>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</si>
  <si>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</si>
  <si>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</si>
  <si>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</si>
  <si>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</si>
  <si>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</si>
  <si>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</si>
  <si>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</si>
  <si>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</si>
  <si>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</si>
  <si>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</si>
  <si>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</si>
  <si>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</si>
  <si>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</si>
  <si>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</si>
  <si>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</si>
  <si>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</si>
  <si>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</si>
  <si>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</si>
  <si>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</si>
  <si>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</si>
  <si>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</si>
  <si>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</si>
  <si>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</si>
  <si>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</si>
  <si>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</si>
  <si>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</si>
  <si>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</si>
  <si>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</si>
  <si>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</si>
  <si>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</si>
  <si>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</si>
  <si>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</si>
  <si>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</si>
  <si>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</si>
  <si>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</si>
  <si>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</si>
  <si>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</si>
  <si>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</si>
  <si>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</si>
  <si>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</si>
  <si>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</si>
  <si>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</si>
  <si>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</si>
  <si>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</si>
  <si>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</si>
  <si>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</si>
  <si>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</si>
  <si>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</si>
  <si>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</si>
  <si>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</si>
  <si>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</si>
  <si>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</si>
  <si>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</si>
  <si>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</si>
  <si>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</si>
  <si>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</si>
  <si>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</si>
  <si>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</si>
  <si>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</si>
  <si>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</si>
  <si>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</si>
  <si>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</si>
  <si>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</si>
  <si>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</si>
  <si>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</si>
  <si>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</si>
  <si>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</si>
  <si>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</si>
  <si>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</si>
  <si>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</si>
  <si>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</si>
  <si>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</si>
  <si>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</si>
  <si>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</si>
  <si>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</si>
  <si>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</si>
  <si>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</si>
  <si>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</si>
  <si>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</si>
  <si>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</si>
  <si>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</si>
  <si>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</si>
  <si>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</si>
  <si>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</si>
  <si>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</si>
  <si>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</si>
  <si>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</si>
  <si>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</si>
  <si>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</si>
  <si>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</si>
  <si>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</si>
  <si>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</si>
  <si>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</si>
  <si>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</si>
  <si>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</si>
  <si>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</si>
  <si>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</si>
  <si>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</si>
  <si>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</si>
  <si>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</si>
  <si>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</si>
  <si>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</si>
  <si>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</si>
  <si>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</si>
  <si>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</si>
  <si>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</si>
  <si>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</si>
  <si>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</si>
  <si>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</si>
  <si>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</si>
  <si>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</si>
  <si>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</si>
  <si>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</si>
  <si>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</si>
  <si>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</si>
  <si>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</si>
  <si>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</si>
  <si>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</si>
  <si>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</si>
  <si>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</si>
  <si>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</si>
  <si>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</si>
  <si>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</si>
  <si>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</si>
  <si>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</si>
  <si>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</si>
  <si>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</si>
  <si>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</si>
  <si>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</si>
  <si>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</si>
  <si>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</si>
  <si>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</si>
  <si>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</si>
  <si>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</si>
  <si>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</si>
  <si>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</si>
  <si>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</si>
  <si>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</si>
  <si>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</si>
  <si>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</si>
  <si>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</si>
  <si>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</si>
  <si>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</si>
  <si>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</si>
  <si>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</si>
  <si>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</si>
  <si>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</si>
  <si>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</si>
  <si>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</si>
  <si>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</si>
  <si>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</si>
  <si>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</si>
  <si>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</si>
  <si>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</si>
  <si>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</si>
  <si>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</si>
  <si>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</si>
  <si>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</si>
  <si>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</si>
  <si>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</si>
  <si>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</si>
  <si>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</si>
  <si>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</si>
  <si>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</si>
  <si>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</si>
  <si>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</si>
  <si>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</si>
  <si>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</si>
  <si>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</si>
  <si>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</si>
  <si>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</si>
  <si>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</si>
  <si>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</si>
  <si>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</si>
  <si>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</si>
  <si>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</si>
  <si>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</si>
  <si>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</si>
  <si>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</si>
  <si>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</si>
  <si>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</si>
  <si>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</si>
  <si>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</si>
  <si>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</si>
  <si>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</si>
  <si>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</si>
  <si>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</si>
  <si>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</si>
  <si>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</si>
  <si>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</si>
  <si>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</si>
  <si>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</si>
  <si>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</si>
  <si>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</si>
  <si>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</si>
  <si>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</si>
  <si>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</si>
  <si>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</si>
  <si>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</si>
  <si>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</si>
  <si>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</si>
  <si>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</si>
  <si>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</si>
  <si>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</si>
  <si>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</si>
  <si>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</si>
  <si>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</si>
  <si>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</si>
  <si>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</si>
  <si>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</si>
  <si>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</si>
  <si>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</si>
  <si>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</si>
  <si>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</si>
  <si>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</si>
  <si>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</si>
  <si>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</si>
  <si>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</si>
  <si>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</si>
  <si>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</si>
  <si>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</si>
  <si>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</si>
  <si>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</si>
  <si>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</si>
  <si>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</si>
  <si>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</si>
  <si>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</si>
  <si>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</si>
  <si>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</si>
  <si>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</si>
  <si>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</si>
  <si>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</si>
  <si>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</si>
  <si>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</si>
  <si>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</si>
  <si>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</si>
  <si>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</si>
  <si>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</si>
  <si>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</si>
  <si>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</si>
  <si>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</si>
  <si>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</si>
  <si>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</si>
  <si>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</si>
  <si>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</si>
  <si>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</si>
  <si>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</si>
  <si>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</si>
  <si>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</si>
  <si>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</si>
  <si>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</si>
  <si>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</si>
  <si>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</si>
  <si>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</si>
  <si>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</si>
  <si>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</si>
  <si>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</si>
  <si>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</si>
  <si>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</si>
  <si>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</si>
  <si>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</si>
  <si>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</si>
  <si>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</si>
  <si>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</si>
  <si>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</si>
  <si>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</si>
  <si>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</si>
  <si>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</si>
  <si>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</si>
  <si>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</si>
  <si>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</si>
  <si>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</si>
  <si>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</si>
  <si>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</si>
  <si>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</si>
  <si>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</si>
  <si>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</si>
  <si>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</si>
  <si>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</si>
  <si>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</si>
  <si>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</si>
  <si>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</si>
  <si>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</si>
  <si>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</si>
  <si>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</si>
  <si>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</si>
  <si>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</si>
  <si>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</si>
  <si>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</si>
  <si>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</si>
  <si>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</si>
  <si>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</si>
  <si>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</si>
  <si>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</si>
  <si>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</si>
  <si>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</si>
  <si>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</si>
  <si>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</si>
  <si>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</si>
  <si>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</si>
  <si>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</si>
  <si>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</si>
  <si>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</si>
  <si>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</si>
  <si>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</si>
  <si>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</si>
  <si>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</si>
  <si>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</si>
  <si>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</si>
  <si>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</si>
  <si>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</si>
  <si>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</si>
  <si>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</si>
  <si>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</si>
  <si>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</si>
  <si>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</si>
  <si>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</si>
  <si>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</si>
  <si>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</si>
  <si>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</si>
  <si>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</si>
  <si>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</si>
  <si>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</si>
  <si>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</si>
  <si>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</si>
  <si>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</si>
  <si>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</si>
  <si>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</si>
  <si>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</si>
  <si>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</si>
  <si>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</si>
  <si>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</si>
  <si>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</si>
  <si>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</si>
  <si>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</si>
  <si>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</si>
  <si>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</si>
  <si>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</si>
  <si>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</si>
  <si>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</si>
  <si>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</si>
  <si>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</si>
  <si>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</si>
  <si>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</si>
  <si>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</si>
  <si>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</si>
  <si>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</si>
  <si>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</si>
  <si>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</si>
  <si>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</si>
  <si>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</si>
  <si>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</si>
  <si>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</si>
  <si>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</si>
  <si>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</si>
  <si>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</si>
  <si>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</si>
  <si>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</si>
  <si>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</si>
  <si>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</si>
  <si>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</si>
  <si>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</si>
  <si>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</si>
  <si>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</si>
  <si>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</si>
  <si>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一般財団法人泉谷病院</t>
    <phoneticPr fontId="3"/>
  </si>
  <si>
    <t>〒616-8042 京都市右京区花園伊町４１－７</t>
    <phoneticPr fontId="3"/>
  </si>
  <si>
    <t>〇</t>
  </si>
  <si>
    <t>その他の法人</t>
  </si>
  <si>
    <t>内科</t>
  </si>
  <si>
    <t>ＤＰＣ病院ではない</t>
  </si>
  <si>
    <t>-</t>
    <phoneticPr fontId="3"/>
  </si>
  <si>
    <t>２病棟</t>
  </si>
  <si>
    <t>急性期機能</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</si>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</sst>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71</v>
      </c>
      <c r="K99" s="237" t="str">
        <f>IF(OR(COUNTIF(L99:M99,"未確認")&gt;0,COUNTIF(L99:M99,"~*")&gt;0),"※","")</f>
        <v/>
      </c>
      <c r="L99" s="258">
        <v>42</v>
      </c>
      <c r="M99" s="258">
        <v>29</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71</v>
      </c>
      <c r="K101" s="237" t="str">
        <f>IF(OR(COUNTIF(L101:M101,"未確認")&gt;0,COUNTIF(L101:M101,"~*")&gt;0),"※","")</f>
        <v/>
      </c>
      <c r="L101" s="258">
        <v>42</v>
      </c>
      <c r="M101" s="258">
        <v>29</v>
      </c>
    </row>
    <row r="102" spans="1:22" s="83" customFormat="1" ht="34.5" customHeight="1">
      <c r="A102" s="244" t="s">
        <v>610</v>
      </c>
      <c r="B102" s="84"/>
      <c r="C102" s="377"/>
      <c r="D102" s="379"/>
      <c r="E102" s="317" t="s">
        <v>612</v>
      </c>
      <c r="F102" s="318"/>
      <c r="G102" s="318"/>
      <c r="H102" s="319"/>
      <c r="I102" s="420"/>
      <c r="J102" s="256">
        <f t="shared" si="0"/>
        <v>71</v>
      </c>
      <c r="K102" s="237" t="str">
        <f t="shared" ref="K102:K111" si="1">IF(OR(COUNTIF(L101:M101,"未確認")&gt;0,COUNTIF(L101:M101,"~*")&gt;0),"※","")</f>
        <v/>
      </c>
      <c r="L102" s="258">
        <v>42</v>
      </c>
      <c r="M102" s="258">
        <v>29</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row>
    <row r="132" spans="1:22" s="83" customFormat="1" ht="34.5" customHeight="1">
      <c r="A132" s="244" t="s">
        <v>621</v>
      </c>
      <c r="B132" s="84"/>
      <c r="C132" s="295"/>
      <c r="D132" s="297"/>
      <c r="E132" s="320" t="s">
        <v>58</v>
      </c>
      <c r="F132" s="321"/>
      <c r="G132" s="321"/>
      <c r="H132" s="322"/>
      <c r="I132" s="389"/>
      <c r="J132" s="101"/>
      <c r="K132" s="102"/>
      <c r="L132" s="82">
        <v>42</v>
      </c>
      <c r="M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74</v>
      </c>
      <c r="K154" s="264" t="str">
        <f t="shared" si="3"/>
        <v/>
      </c>
      <c r="L154" s="117">
        <v>39</v>
      </c>
      <c r="M154" s="117">
        <v>35</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c r="K236" s="81"/>
      <c r="L236" s="110"/>
      <c r="M236" s="127"/>
    </row>
    <row r="237" spans="1:22" s="83" customFormat="1" ht="34.5" customHeight="1">
      <c r="A237" s="248" t="s">
        <v>627</v>
      </c>
      <c r="B237" s="119"/>
      <c r="C237" s="320" t="s">
        <v>130</v>
      </c>
      <c r="D237" s="321"/>
      <c r="E237" s="321"/>
      <c r="F237" s="321"/>
      <c r="G237" s="321"/>
      <c r="H237" s="322"/>
      <c r="I237" s="407"/>
      <c r="J237" s="260"/>
      <c r="K237" s="81"/>
      <c r="L237" s="101"/>
      <c r="M237" s="129"/>
    </row>
    <row r="238" spans="1:22" s="83" customFormat="1" ht="34.5" customHeight="1">
      <c r="A238" s="248" t="s">
        <v>628</v>
      </c>
      <c r="B238" s="119"/>
      <c r="C238" s="320" t="s">
        <v>131</v>
      </c>
      <c r="D238" s="321"/>
      <c r="E238" s="321"/>
      <c r="F238" s="321"/>
      <c r="G238" s="321"/>
      <c r="H238" s="322"/>
      <c r="I238" s="408"/>
      <c r="J238" s="260"/>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c r="K255" s="81"/>
      <c r="L255" s="110"/>
      <c r="M255" s="127"/>
    </row>
    <row r="256" spans="1:22" s="83" customFormat="1" ht="56.15" customHeight="1">
      <c r="A256" s="244" t="s">
        <v>633</v>
      </c>
      <c r="B256" s="119"/>
      <c r="C256" s="320" t="s">
        <v>140</v>
      </c>
      <c r="D256" s="321"/>
      <c r="E256" s="321"/>
      <c r="F256" s="321"/>
      <c r="G256" s="321"/>
      <c r="H256" s="322"/>
      <c r="I256" s="138" t="s">
        <v>141</v>
      </c>
      <c r="J256" s="260"/>
      <c r="K256" s="81"/>
      <c r="L256" s="101"/>
      <c r="M256" s="129"/>
    </row>
    <row r="257" spans="1:22" s="83" customFormat="1" ht="56.15" customHeight="1">
      <c r="A257" s="244" t="s">
        <v>634</v>
      </c>
      <c r="B257" s="119"/>
      <c r="C257" s="320" t="s">
        <v>142</v>
      </c>
      <c r="D257" s="321"/>
      <c r="E257" s="321"/>
      <c r="F257" s="321"/>
      <c r="G257" s="321"/>
      <c r="H257" s="322"/>
      <c r="I257" s="138" t="s">
        <v>143</v>
      </c>
      <c r="J257" s="260"/>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10</v>
      </c>
      <c r="K269" s="81" t="str">
        <f t="shared" si="8"/>
        <v/>
      </c>
      <c r="L269" s="147">
        <v>6</v>
      </c>
      <c r="M269" s="147">
        <v>4</v>
      </c>
    </row>
    <row r="270" spans="1:22" s="83" customFormat="1" ht="34.5" customHeight="1">
      <c r="A270" s="249" t="s">
        <v>725</v>
      </c>
      <c r="B270" s="120"/>
      <c r="C270" s="371"/>
      <c r="D270" s="371"/>
      <c r="E270" s="371"/>
      <c r="F270" s="371"/>
      <c r="G270" s="371" t="s">
        <v>148</v>
      </c>
      <c r="H270" s="371"/>
      <c r="I270" s="404"/>
      <c r="J270" s="266">
        <f t="shared" si="9"/>
        <v>5.8</v>
      </c>
      <c r="K270" s="81" t="str">
        <f t="shared" si="8"/>
        <v/>
      </c>
      <c r="L270" s="148">
        <v>3.8</v>
      </c>
      <c r="M270" s="148">
        <v>2</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row>
    <row r="272" spans="1:22" s="83" customFormat="1" ht="34.5" customHeight="1">
      <c r="A272" s="249" t="s">
        <v>726</v>
      </c>
      <c r="B272" s="120"/>
      <c r="C272" s="372"/>
      <c r="D272" s="372"/>
      <c r="E272" s="372"/>
      <c r="F272" s="372"/>
      <c r="G272" s="371" t="s">
        <v>148</v>
      </c>
      <c r="H272" s="371"/>
      <c r="I272" s="404"/>
      <c r="J272" s="266">
        <f t="shared" si="9"/>
        <v>3.0999999999999996</v>
      </c>
      <c r="K272" s="81" t="str">
        <f t="shared" si="8"/>
        <v/>
      </c>
      <c r="L272" s="148">
        <v>1.2</v>
      </c>
      <c r="M272" s="148">
        <v>1.9</v>
      </c>
    </row>
    <row r="273" spans="1:13" s="83" customFormat="1" ht="34.5" customHeight="1">
      <c r="A273" s="249" t="s">
        <v>727</v>
      </c>
      <c r="B273" s="120"/>
      <c r="C273" s="371" t="s">
        <v>152</v>
      </c>
      <c r="D273" s="372"/>
      <c r="E273" s="372"/>
      <c r="F273" s="372"/>
      <c r="G273" s="371" t="s">
        <v>146</v>
      </c>
      <c r="H273" s="371"/>
      <c r="I273" s="404"/>
      <c r="J273" s="266">
        <f t="shared" si="9"/>
        <v>5</v>
      </c>
      <c r="K273" s="81" t="str">
        <f t="shared" si="8"/>
        <v/>
      </c>
      <c r="L273" s="147">
        <v>3</v>
      </c>
      <c r="M273" s="147">
        <v>2</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443</v>
      </c>
      <c r="K392" s="81" t="str">
        <f t="shared" ref="K392:K397" si="12">IF(OR(COUNTIF(L392:M392,"未確認")&gt;0,COUNTIF(L392:M392,"~*")&gt;0),"※","")</f>
        <v/>
      </c>
      <c r="L392" s="147">
        <v>156</v>
      </c>
      <c r="M392" s="147">
        <v>287</v>
      </c>
    </row>
    <row r="393" spans="1:22" s="83" customFormat="1" ht="34.5" customHeight="1">
      <c r="A393" s="249" t="s">
        <v>773</v>
      </c>
      <c r="B393" s="84"/>
      <c r="C393" s="370"/>
      <c r="D393" s="380"/>
      <c r="E393" s="320" t="s">
        <v>224</v>
      </c>
      <c r="F393" s="321"/>
      <c r="G393" s="321"/>
      <c r="H393" s="322"/>
      <c r="I393" s="343"/>
      <c r="J393" s="140">
        <f t="shared" si="11"/>
        <v>262</v>
      </c>
      <c r="K393" s="81" t="str">
        <f t="shared" si="12"/>
        <v/>
      </c>
      <c r="L393" s="147">
        <v>81</v>
      </c>
      <c r="M393" s="147">
        <v>181</v>
      </c>
    </row>
    <row r="394" spans="1:22" s="83" customFormat="1" ht="34.5" customHeight="1">
      <c r="A394" s="250" t="s">
        <v>774</v>
      </c>
      <c r="B394" s="84"/>
      <c r="C394" s="370"/>
      <c r="D394" s="381"/>
      <c r="E394" s="320" t="s">
        <v>225</v>
      </c>
      <c r="F394" s="321"/>
      <c r="G394" s="321"/>
      <c r="H394" s="322"/>
      <c r="I394" s="343"/>
      <c r="J394" s="140">
        <f t="shared" si="11"/>
        <v>53</v>
      </c>
      <c r="K394" s="81" t="str">
        <f t="shared" si="12"/>
        <v/>
      </c>
      <c r="L394" s="147">
        <v>26</v>
      </c>
      <c r="M394" s="147">
        <v>27</v>
      </c>
    </row>
    <row r="395" spans="1:22" s="83" customFormat="1" ht="34.5" customHeight="1">
      <c r="A395" s="250" t="s">
        <v>775</v>
      </c>
      <c r="B395" s="84"/>
      <c r="C395" s="370"/>
      <c r="D395" s="382"/>
      <c r="E395" s="320" t="s">
        <v>226</v>
      </c>
      <c r="F395" s="321"/>
      <c r="G395" s="321"/>
      <c r="H395" s="322"/>
      <c r="I395" s="343"/>
      <c r="J395" s="140">
        <f t="shared" si="11"/>
        <v>128</v>
      </c>
      <c r="K395" s="81" t="str">
        <f t="shared" si="12"/>
        <v/>
      </c>
      <c r="L395" s="147">
        <v>49</v>
      </c>
      <c r="M395" s="147">
        <v>79</v>
      </c>
    </row>
    <row r="396" spans="1:22" s="83" customFormat="1" ht="34.5" customHeight="1">
      <c r="A396" s="250" t="s">
        <v>776</v>
      </c>
      <c r="B396" s="1"/>
      <c r="C396" s="370"/>
      <c r="D396" s="320" t="s">
        <v>227</v>
      </c>
      <c r="E396" s="321"/>
      <c r="F396" s="321"/>
      <c r="G396" s="321"/>
      <c r="H396" s="322"/>
      <c r="I396" s="343"/>
      <c r="J396" s="140">
        <f t="shared" si="11"/>
        <v>23073</v>
      </c>
      <c r="K396" s="81" t="str">
        <f t="shared" si="12"/>
        <v/>
      </c>
      <c r="L396" s="147">
        <v>13495</v>
      </c>
      <c r="M396" s="147">
        <v>9578</v>
      </c>
    </row>
    <row r="397" spans="1:22" s="83" customFormat="1" ht="34.5" customHeight="1">
      <c r="A397" s="250" t="s">
        <v>777</v>
      </c>
      <c r="B397" s="119"/>
      <c r="C397" s="370"/>
      <c r="D397" s="320" t="s">
        <v>228</v>
      </c>
      <c r="E397" s="321"/>
      <c r="F397" s="321"/>
      <c r="G397" s="321"/>
      <c r="H397" s="322"/>
      <c r="I397" s="344"/>
      <c r="J397" s="140">
        <f t="shared" si="11"/>
        <v>484</v>
      </c>
      <c r="K397" s="81" t="str">
        <f t="shared" si="12"/>
        <v/>
      </c>
      <c r="L397" s="147">
        <v>198</v>
      </c>
      <c r="M397" s="147">
        <v>286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483</v>
      </c>
      <c r="K405" s="81" t="str">
        <f t="shared" ref="K405:K422" si="14">IF(OR(COUNTIF(L405:M405,"未確認")&gt;0,COUNTIF(L405:M405,"~*")&gt;0),"※","")</f>
        <v/>
      </c>
      <c r="L405" s="147">
        <v>196</v>
      </c>
      <c r="M405" s="147">
        <v>287</v>
      </c>
    </row>
    <row r="406" spans="1:22" s="83" customFormat="1" ht="34.5" customHeight="1">
      <c r="A406" s="251" t="s">
        <v>779</v>
      </c>
      <c r="B406" s="119"/>
      <c r="C406" s="369"/>
      <c r="D406" s="375" t="s">
        <v>233</v>
      </c>
      <c r="E406" s="377" t="s">
        <v>234</v>
      </c>
      <c r="F406" s="378"/>
      <c r="G406" s="378"/>
      <c r="H406" s="379"/>
      <c r="I406" s="361"/>
      <c r="J406" s="140">
        <f t="shared" si="13"/>
        <v>99</v>
      </c>
      <c r="K406" s="81" t="str">
        <f t="shared" si="14"/>
        <v/>
      </c>
      <c r="L406" s="147">
        <v>40</v>
      </c>
      <c r="M406" s="147">
        <v>59</v>
      </c>
    </row>
    <row r="407" spans="1:22" s="83" customFormat="1" ht="34.5" customHeight="1">
      <c r="A407" s="251" t="s">
        <v>780</v>
      </c>
      <c r="B407" s="119"/>
      <c r="C407" s="369"/>
      <c r="D407" s="369"/>
      <c r="E407" s="320" t="s">
        <v>235</v>
      </c>
      <c r="F407" s="321"/>
      <c r="G407" s="321"/>
      <c r="H407" s="322"/>
      <c r="I407" s="361"/>
      <c r="J407" s="140">
        <f t="shared" si="13"/>
        <v>181</v>
      </c>
      <c r="K407" s="81" t="str">
        <f t="shared" si="14"/>
        <v/>
      </c>
      <c r="L407" s="147">
        <v>75</v>
      </c>
      <c r="M407" s="147">
        <v>106</v>
      </c>
    </row>
    <row r="408" spans="1:22" s="83" customFormat="1" ht="34.5" customHeight="1">
      <c r="A408" s="251" t="s">
        <v>781</v>
      </c>
      <c r="B408" s="119"/>
      <c r="C408" s="369"/>
      <c r="D408" s="369"/>
      <c r="E408" s="320" t="s">
        <v>236</v>
      </c>
      <c r="F408" s="321"/>
      <c r="G408" s="321"/>
      <c r="H408" s="322"/>
      <c r="I408" s="361"/>
      <c r="J408" s="140">
        <f t="shared" si="13"/>
        <v>203</v>
      </c>
      <c r="K408" s="81" t="str">
        <f t="shared" si="14"/>
        <v/>
      </c>
      <c r="L408" s="147">
        <v>81</v>
      </c>
      <c r="M408" s="147">
        <v>122</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484</v>
      </c>
      <c r="K413" s="81" t="str">
        <f t="shared" si="14"/>
        <v/>
      </c>
      <c r="L413" s="147">
        <v>198</v>
      </c>
      <c r="M413" s="147">
        <v>286</v>
      </c>
    </row>
    <row r="414" spans="1:22" s="83" customFormat="1" ht="34.5" customHeight="1">
      <c r="A414" s="251" t="s">
        <v>787</v>
      </c>
      <c r="B414" s="119"/>
      <c r="C414" s="369"/>
      <c r="D414" s="375" t="s">
        <v>240</v>
      </c>
      <c r="E414" s="377" t="s">
        <v>241</v>
      </c>
      <c r="F414" s="378"/>
      <c r="G414" s="378"/>
      <c r="H414" s="379"/>
      <c r="I414" s="361"/>
      <c r="J414" s="140">
        <f t="shared" si="13"/>
        <v>87</v>
      </c>
      <c r="K414" s="81" t="str">
        <f t="shared" si="14"/>
        <v/>
      </c>
      <c r="L414" s="147">
        <v>47</v>
      </c>
      <c r="M414" s="147">
        <v>40</v>
      </c>
    </row>
    <row r="415" spans="1:22" s="83" customFormat="1" ht="34.5" customHeight="1">
      <c r="A415" s="251" t="s">
        <v>788</v>
      </c>
      <c r="B415" s="119"/>
      <c r="C415" s="369"/>
      <c r="D415" s="369"/>
      <c r="E415" s="320" t="s">
        <v>242</v>
      </c>
      <c r="F415" s="321"/>
      <c r="G415" s="321"/>
      <c r="H415" s="322"/>
      <c r="I415" s="361"/>
      <c r="J415" s="140">
        <f t="shared" si="13"/>
        <v>204</v>
      </c>
      <c r="K415" s="81" t="str">
        <f t="shared" si="14"/>
        <v/>
      </c>
      <c r="L415" s="147">
        <v>74</v>
      </c>
      <c r="M415" s="147">
        <v>130</v>
      </c>
    </row>
    <row r="416" spans="1:22" s="83" customFormat="1" ht="34.5" customHeight="1">
      <c r="A416" s="251" t="s">
        <v>789</v>
      </c>
      <c r="B416" s="119"/>
      <c r="C416" s="369"/>
      <c r="D416" s="369"/>
      <c r="E416" s="320" t="s">
        <v>243</v>
      </c>
      <c r="F416" s="321"/>
      <c r="G416" s="321"/>
      <c r="H416" s="322"/>
      <c r="I416" s="361"/>
      <c r="J416" s="140">
        <f t="shared" si="13"/>
        <v>119</v>
      </c>
      <c r="K416" s="81" t="str">
        <f t="shared" si="14"/>
        <v/>
      </c>
      <c r="L416" s="147">
        <v>27</v>
      </c>
      <c r="M416" s="147">
        <v>92</v>
      </c>
    </row>
    <row r="417" spans="1:22" s="83" customFormat="1" ht="34.5" customHeight="1">
      <c r="A417" s="251" t="s">
        <v>790</v>
      </c>
      <c r="B417" s="119"/>
      <c r="C417" s="369"/>
      <c r="D417" s="369"/>
      <c r="E417" s="320" t="s">
        <v>244</v>
      </c>
      <c r="F417" s="321"/>
      <c r="G417" s="321"/>
      <c r="H417" s="322"/>
      <c r="I417" s="361"/>
      <c r="J417" s="140">
        <f t="shared" si="13"/>
        <v>8</v>
      </c>
      <c r="K417" s="81" t="str">
        <f t="shared" si="14"/>
        <v/>
      </c>
      <c r="L417" s="147">
        <v>1</v>
      </c>
      <c r="M417" s="147">
        <v>7</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66</v>
      </c>
      <c r="K421" s="81" t="str">
        <f t="shared" si="14"/>
        <v/>
      </c>
      <c r="L421" s="147">
        <v>49</v>
      </c>
      <c r="M421" s="147">
        <v>17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397</v>
      </c>
      <c r="K430" s="193" t="str">
        <f>IF(OR(COUNTIF(L430:M430,"未確認")&gt;0,COUNTIF(L430:M430,"~*")&gt;0),"※","")</f>
        <v/>
      </c>
      <c r="L430" s="147">
        <v>151</v>
      </c>
      <c r="M430" s="147">
        <v>246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10</v>
      </c>
      <c r="K431" s="193" t="str">
        <f>IF(OR(COUNTIF(L431:M431,"未確認")&gt;0,COUNTIF(L431:M431,"~*")&gt;0),"※","")</f>
        <v/>
      </c>
      <c r="L431" s="147">
        <v>0</v>
      </c>
      <c r="M431" s="147">
        <v>10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10</v>
      </c>
      <c r="K432" s="193" t="str">
        <f>IF(OR(COUNTIF(L432:M432,"未確認")&gt;0,COUNTIF(L432:M432,"~*")&gt;0),"※","")</f>
        <v/>
      </c>
      <c r="L432" s="147">
        <v>0</v>
      </c>
      <c r="M432" s="147">
        <v>10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377</v>
      </c>
      <c r="K433" s="193" t="str">
        <f>IF(OR(COUNTIF(L433:M433,"未確認")&gt;0,COUNTIF(L433:M433,"~*")&gt;0),"※","")</f>
        <v/>
      </c>
      <c r="L433" s="147">
        <v>151</v>
      </c>
      <c r="M433" s="147">
        <v>226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0</v>
      </c>
      <c r="M560" s="211">
        <v>0</v>
      </c>
    </row>
    <row r="561" spans="1:13" s="91" customFormat="1" ht="34.5" customHeight="1">
      <c r="A561" s="251" t="s">
        <v>871</v>
      </c>
      <c r="B561" s="119"/>
      <c r="C561" s="209"/>
      <c r="D561" s="331" t="s">
        <v>377</v>
      </c>
      <c r="E561" s="342"/>
      <c r="F561" s="342"/>
      <c r="G561" s="342"/>
      <c r="H561" s="332"/>
      <c r="I561" s="343"/>
      <c r="J561" s="207"/>
      <c r="K561" s="210"/>
      <c r="L561" s="211">
        <v>0</v>
      </c>
      <c r="M561" s="211">
        <v>0</v>
      </c>
    </row>
    <row r="562" spans="1:13" s="91" customFormat="1" ht="34.5" customHeight="1">
      <c r="A562" s="251" t="s">
        <v>872</v>
      </c>
      <c r="B562" s="119"/>
      <c r="C562" s="209"/>
      <c r="D562" s="331" t="s">
        <v>992</v>
      </c>
      <c r="E562" s="342"/>
      <c r="F562" s="342"/>
      <c r="G562" s="342"/>
      <c r="H562" s="332"/>
      <c r="I562" s="343"/>
      <c r="J562" s="207"/>
      <c r="K562" s="210"/>
      <c r="L562" s="211">
        <v>0</v>
      </c>
      <c r="M562" s="211">
        <v>0</v>
      </c>
    </row>
    <row r="563" spans="1:13" s="91" customFormat="1" ht="34.5" customHeight="1">
      <c r="A563" s="251" t="s">
        <v>873</v>
      </c>
      <c r="B563" s="119"/>
      <c r="C563" s="209"/>
      <c r="D563" s="331" t="s">
        <v>379</v>
      </c>
      <c r="E563" s="342"/>
      <c r="F563" s="342"/>
      <c r="G563" s="342"/>
      <c r="H563" s="332"/>
      <c r="I563" s="343"/>
      <c r="J563" s="207"/>
      <c r="K563" s="210"/>
      <c r="L563" s="211">
        <v>0</v>
      </c>
      <c r="M563" s="211">
        <v>0</v>
      </c>
    </row>
    <row r="564" spans="1:13" s="91" customFormat="1" ht="34.5" customHeight="1">
      <c r="A564" s="251" t="s">
        <v>874</v>
      </c>
      <c r="B564" s="119"/>
      <c r="C564" s="209"/>
      <c r="D564" s="331" t="s">
        <v>380</v>
      </c>
      <c r="E564" s="342"/>
      <c r="F564" s="342"/>
      <c r="G564" s="342"/>
      <c r="H564" s="332"/>
      <c r="I564" s="343"/>
      <c r="J564" s="207"/>
      <c r="K564" s="210"/>
      <c r="L564" s="211">
        <v>0</v>
      </c>
      <c r="M564" s="211">
        <v>0</v>
      </c>
    </row>
    <row r="565" spans="1:13" s="91" customFormat="1" ht="34.5" customHeight="1">
      <c r="A565" s="251" t="s">
        <v>875</v>
      </c>
      <c r="B565" s="119"/>
      <c r="C565" s="280"/>
      <c r="D565" s="331" t="s">
        <v>869</v>
      </c>
      <c r="E565" s="342"/>
      <c r="F565" s="342"/>
      <c r="G565" s="342"/>
      <c r="H565" s="332"/>
      <c r="I565" s="343"/>
      <c r="J565" s="207"/>
      <c r="K565" s="210"/>
      <c r="L565" s="211">
        <v>0</v>
      </c>
      <c r="M565" s="211">
        <v>0</v>
      </c>
    </row>
    <row r="566" spans="1:13" s="91" customFormat="1" ht="34.5" customHeight="1">
      <c r="A566" s="251" t="s">
        <v>876</v>
      </c>
      <c r="B566" s="119"/>
      <c r="C566" s="285"/>
      <c r="D566" s="331" t="s">
        <v>993</v>
      </c>
      <c r="E566" s="342"/>
      <c r="F566" s="342"/>
      <c r="G566" s="342"/>
      <c r="H566" s="332"/>
      <c r="I566" s="343"/>
      <c r="J566" s="213"/>
      <c r="K566" s="214"/>
      <c r="L566" s="211">
        <v>0</v>
      </c>
      <c r="M566" s="211">
        <v>0</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0</v>
      </c>
      <c r="M568" s="211">
        <v>0</v>
      </c>
    </row>
    <row r="569" spans="1:13" s="91" customFormat="1" ht="34.5" customHeight="1">
      <c r="A569" s="251" t="s">
        <v>878</v>
      </c>
      <c r="B569" s="119"/>
      <c r="C569" s="209"/>
      <c r="D569" s="331" t="s">
        <v>377</v>
      </c>
      <c r="E569" s="342"/>
      <c r="F569" s="342"/>
      <c r="G569" s="342"/>
      <c r="H569" s="332"/>
      <c r="I569" s="343"/>
      <c r="J569" s="207"/>
      <c r="K569" s="210"/>
      <c r="L569" s="211">
        <v>0</v>
      </c>
      <c r="M569" s="211">
        <v>0</v>
      </c>
    </row>
    <row r="570" spans="1:13" s="91" customFormat="1" ht="34.5" customHeight="1">
      <c r="A570" s="251" t="s">
        <v>879</v>
      </c>
      <c r="B570" s="119"/>
      <c r="C570" s="209"/>
      <c r="D570" s="331" t="s">
        <v>992</v>
      </c>
      <c r="E570" s="342"/>
      <c r="F570" s="342"/>
      <c r="G570" s="342"/>
      <c r="H570" s="332"/>
      <c r="I570" s="343"/>
      <c r="J570" s="207"/>
      <c r="K570" s="210"/>
      <c r="L570" s="211">
        <v>0</v>
      </c>
      <c r="M570" s="211">
        <v>0</v>
      </c>
    </row>
    <row r="571" spans="1:13" s="91" customFormat="1" ht="34.5" customHeight="1">
      <c r="A571" s="251" t="s">
        <v>880</v>
      </c>
      <c r="B571" s="119"/>
      <c r="C571" s="209"/>
      <c r="D571" s="331" t="s">
        <v>379</v>
      </c>
      <c r="E571" s="342"/>
      <c r="F571" s="342"/>
      <c r="G571" s="342"/>
      <c r="H571" s="332"/>
      <c r="I571" s="343"/>
      <c r="J571" s="207"/>
      <c r="K571" s="210"/>
      <c r="L571" s="211">
        <v>0</v>
      </c>
      <c r="M571" s="211">
        <v>0</v>
      </c>
    </row>
    <row r="572" spans="1:13" s="91" customFormat="1" ht="34.5" customHeight="1">
      <c r="A572" s="251" t="s">
        <v>881</v>
      </c>
      <c r="B572" s="119"/>
      <c r="C572" s="209"/>
      <c r="D572" s="331" t="s">
        <v>380</v>
      </c>
      <c r="E572" s="342"/>
      <c r="F572" s="342"/>
      <c r="G572" s="342"/>
      <c r="H572" s="332"/>
      <c r="I572" s="343"/>
      <c r="J572" s="207"/>
      <c r="K572" s="210"/>
      <c r="L572" s="211">
        <v>0</v>
      </c>
      <c r="M572" s="211">
        <v>0</v>
      </c>
    </row>
    <row r="573" spans="1:13" s="91" customFormat="1" ht="34.5" customHeight="1">
      <c r="A573" s="251" t="s">
        <v>882</v>
      </c>
      <c r="B573" s="119"/>
      <c r="C573" s="209"/>
      <c r="D573" s="331" t="s">
        <v>869</v>
      </c>
      <c r="E573" s="342"/>
      <c r="F573" s="342"/>
      <c r="G573" s="342"/>
      <c r="H573" s="332"/>
      <c r="I573" s="343"/>
      <c r="J573" s="207"/>
      <c r="K573" s="210"/>
      <c r="L573" s="211">
        <v>0</v>
      </c>
      <c r="M573" s="211">
        <v>0</v>
      </c>
    </row>
    <row r="574" spans="1:13" s="91" customFormat="1" ht="34.5" customHeight="1">
      <c r="A574" s="251" t="s">
        <v>883</v>
      </c>
      <c r="B574" s="119"/>
      <c r="C574" s="212"/>
      <c r="D574" s="331" t="s">
        <v>993</v>
      </c>
      <c r="E574" s="342"/>
      <c r="F574" s="342"/>
      <c r="G574" s="342"/>
      <c r="H574" s="332"/>
      <c r="I574" s="343"/>
      <c r="J574" s="213"/>
      <c r="K574" s="214"/>
      <c r="L574" s="211">
        <v>0</v>
      </c>
      <c r="M574" s="211">
        <v>0</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v>0</v>
      </c>
    </row>
    <row r="577" spans="1:22" s="91" customFormat="1" ht="34.5" customHeight="1">
      <c r="A577" s="251" t="s">
        <v>885</v>
      </c>
      <c r="B577" s="119"/>
      <c r="C577" s="209"/>
      <c r="D577" s="331" t="s">
        <v>377</v>
      </c>
      <c r="E577" s="342"/>
      <c r="F577" s="342"/>
      <c r="G577" s="342"/>
      <c r="H577" s="332"/>
      <c r="I577" s="343"/>
      <c r="J577" s="207"/>
      <c r="K577" s="210"/>
      <c r="L577" s="211">
        <v>0</v>
      </c>
      <c r="M577" s="211">
        <v>0</v>
      </c>
    </row>
    <row r="578" spans="1:22" s="91" customFormat="1" ht="34.5" customHeight="1">
      <c r="A578" s="251" t="s">
        <v>886</v>
      </c>
      <c r="B578" s="119"/>
      <c r="C578" s="209"/>
      <c r="D578" s="331" t="s">
        <v>992</v>
      </c>
      <c r="E578" s="342"/>
      <c r="F578" s="342"/>
      <c r="G578" s="342"/>
      <c r="H578" s="332"/>
      <c r="I578" s="343"/>
      <c r="J578" s="207"/>
      <c r="K578" s="210"/>
      <c r="L578" s="211">
        <v>0</v>
      </c>
      <c r="M578" s="211">
        <v>0</v>
      </c>
    </row>
    <row r="579" spans="1:22" s="91" customFormat="1" ht="34.5" customHeight="1">
      <c r="A579" s="251" t="s">
        <v>887</v>
      </c>
      <c r="B579" s="119"/>
      <c r="C579" s="209"/>
      <c r="D579" s="331" t="s">
        <v>379</v>
      </c>
      <c r="E579" s="342"/>
      <c r="F579" s="342"/>
      <c r="G579" s="342"/>
      <c r="H579" s="332"/>
      <c r="I579" s="343"/>
      <c r="J579" s="207"/>
      <c r="K579" s="210"/>
      <c r="L579" s="211">
        <v>0</v>
      </c>
      <c r="M579" s="211">
        <v>0</v>
      </c>
    </row>
    <row r="580" spans="1:22" s="91" customFormat="1" ht="34.5" customHeight="1">
      <c r="A580" s="251" t="s">
        <v>888</v>
      </c>
      <c r="B580" s="119"/>
      <c r="C580" s="209"/>
      <c r="D580" s="331" t="s">
        <v>380</v>
      </c>
      <c r="E580" s="342"/>
      <c r="F580" s="342"/>
      <c r="G580" s="342"/>
      <c r="H580" s="332"/>
      <c r="I580" s="343"/>
      <c r="J580" s="207"/>
      <c r="K580" s="210"/>
      <c r="L580" s="211">
        <v>0</v>
      </c>
      <c r="M580" s="211">
        <v>0</v>
      </c>
    </row>
    <row r="581" spans="1:22" s="91" customFormat="1" ht="34.5" customHeight="1">
      <c r="A581" s="251" t="s">
        <v>889</v>
      </c>
      <c r="B581" s="119"/>
      <c r="C581" s="209"/>
      <c r="D581" s="331" t="s">
        <v>869</v>
      </c>
      <c r="E581" s="342"/>
      <c r="F581" s="342"/>
      <c r="G581" s="342"/>
      <c r="H581" s="332"/>
      <c r="I581" s="343"/>
      <c r="J581" s="207"/>
      <c r="K581" s="210"/>
      <c r="L581" s="211">
        <v>0</v>
      </c>
      <c r="M581" s="211">
        <v>0</v>
      </c>
    </row>
    <row r="582" spans="1:22" s="91" customFormat="1" ht="34.5" customHeight="1">
      <c r="A582" s="251" t="s">
        <v>890</v>
      </c>
      <c r="B582" s="119"/>
      <c r="C582" s="212"/>
      <c r="D582" s="331" t="s">
        <v>993</v>
      </c>
      <c r="E582" s="342"/>
      <c r="F582" s="342"/>
      <c r="G582" s="342"/>
      <c r="H582" s="332"/>
      <c r="I582" s="344"/>
      <c r="J582" s="213"/>
      <c r="K582" s="214"/>
      <c r="L582" s="211">
        <v>0</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t="str">
        <f t="shared" si="28"/>
        <v>*</v>
      </c>
      <c r="K617" s="201" t="str">
        <f t="shared" si="29"/>
        <v>※</v>
      </c>
      <c r="L617" s="117" t="s">
        <v>541</v>
      </c>
      <c r="M617" s="117" t="s">
        <v>541</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21</v>
      </c>
      <c r="K631" s="201" t="str">
        <f t="shared" ref="K631:K638" si="31">IF(OR(COUNTIF(L631:M631,"未確認")&gt;0,COUNTIF(L631:M631,"*")&gt;0),"※","")</f>
        <v/>
      </c>
      <c r="L631" s="117">
        <v>10</v>
      </c>
      <c r="M631" s="117">
        <v>11</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v>
      </c>
      <c r="L632" s="117">
        <v>11</v>
      </c>
      <c r="M632" s="117" t="s">
        <v>541</v>
      </c>
    </row>
    <row r="633" spans="1:22" s="118" customFormat="1" ht="56">
      <c r="A633" s="252" t="s">
        <v>919</v>
      </c>
      <c r="B633" s="119"/>
      <c r="C633" s="320" t="s">
        <v>436</v>
      </c>
      <c r="D633" s="321"/>
      <c r="E633" s="321"/>
      <c r="F633" s="321"/>
      <c r="G633" s="321"/>
      <c r="H633" s="322"/>
      <c r="I633" s="122" t="s">
        <v>437</v>
      </c>
      <c r="J633" s="116">
        <f t="shared" si="30"/>
        <v>12</v>
      </c>
      <c r="K633" s="201" t="str">
        <f t="shared" si="31"/>
        <v>※</v>
      </c>
      <c r="L633" s="117">
        <v>12</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row>
    <row r="636" spans="1:22" s="118" customFormat="1" ht="70" customHeight="1">
      <c r="A636" s="252" t="s">
        <v>922</v>
      </c>
      <c r="B636" s="119"/>
      <c r="C636" s="320" t="s">
        <v>442</v>
      </c>
      <c r="D636" s="321"/>
      <c r="E636" s="321"/>
      <c r="F636" s="321"/>
      <c r="G636" s="321"/>
      <c r="H636" s="322"/>
      <c r="I636" s="122" t="s">
        <v>443</v>
      </c>
      <c r="J636" s="116">
        <f t="shared" si="30"/>
        <v>13</v>
      </c>
      <c r="K636" s="201" t="str">
        <f t="shared" si="31"/>
        <v/>
      </c>
      <c r="L636" s="117">
        <v>13</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row>
    <row r="670" spans="1:22" s="83" customFormat="1" ht="60" customHeight="1">
      <c r="A670" s="251" t="s">
        <v>953</v>
      </c>
      <c r="B670" s="84"/>
      <c r="C670" s="323" t="s">
        <v>485</v>
      </c>
      <c r="D670" s="324"/>
      <c r="E670" s="324"/>
      <c r="F670" s="324"/>
      <c r="G670" s="324"/>
      <c r="H670" s="325"/>
      <c r="I670" s="326" t="s">
        <v>1030</v>
      </c>
      <c r="J670" s="223"/>
      <c r="K670" s="224"/>
      <c r="L670" s="301">
        <v>0</v>
      </c>
      <c r="M670" s="301">
        <v>0</v>
      </c>
    </row>
    <row r="671" spans="1:22" s="83" customFormat="1" ht="35.15" customHeight="1">
      <c r="A671" s="251" t="s">
        <v>954</v>
      </c>
      <c r="B671" s="84"/>
      <c r="C671" s="227"/>
      <c r="D671" s="228"/>
      <c r="E671" s="323" t="s">
        <v>487</v>
      </c>
      <c r="F671" s="324"/>
      <c r="G671" s="324"/>
      <c r="H671" s="325"/>
      <c r="I671" s="327"/>
      <c r="J671" s="223"/>
      <c r="K671" s="224"/>
      <c r="L671" s="301">
        <v>0</v>
      </c>
      <c r="M671" s="301">
        <v>0</v>
      </c>
    </row>
    <row r="672" spans="1:22" s="83" customFormat="1" ht="25.75" customHeight="1">
      <c r="A672" s="251" t="s">
        <v>955</v>
      </c>
      <c r="B672" s="84"/>
      <c r="C672" s="229"/>
      <c r="D672" s="286"/>
      <c r="E672" s="329"/>
      <c r="F672" s="330"/>
      <c r="G672" s="331" t="s">
        <v>1003</v>
      </c>
      <c r="H672" s="332"/>
      <c r="I672" s="328"/>
      <c r="J672" s="223"/>
      <c r="K672" s="224"/>
      <c r="L672" s="301">
        <v>0</v>
      </c>
      <c r="M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0</v>
      </c>
      <c r="M673" s="301">
        <v>0</v>
      </c>
    </row>
    <row r="674" spans="1:22" s="115" customFormat="1" ht="34.5" customHeight="1">
      <c r="A674" s="251" t="s">
        <v>957</v>
      </c>
      <c r="B674" s="84"/>
      <c r="C674" s="289"/>
      <c r="D674" s="291"/>
      <c r="E674" s="317" t="s">
        <v>1004</v>
      </c>
      <c r="F674" s="318"/>
      <c r="G674" s="318"/>
      <c r="H674" s="319"/>
      <c r="I674" s="333"/>
      <c r="J674" s="223"/>
      <c r="K674" s="224"/>
      <c r="L674" s="301">
        <v>0</v>
      </c>
      <c r="M674" s="301">
        <v>0</v>
      </c>
    </row>
    <row r="675" spans="1:22" s="83" customFormat="1" ht="56.15" customHeight="1">
      <c r="A675" s="251" t="s">
        <v>958</v>
      </c>
      <c r="B675" s="84"/>
      <c r="C675" s="317" t="s">
        <v>1005</v>
      </c>
      <c r="D675" s="318"/>
      <c r="E675" s="318"/>
      <c r="F675" s="318"/>
      <c r="G675" s="318"/>
      <c r="H675" s="319"/>
      <c r="I675" s="138" t="s">
        <v>492</v>
      </c>
      <c r="J675" s="223"/>
      <c r="K675" s="224"/>
      <c r="L675" s="302">
        <v>0</v>
      </c>
      <c r="M675" s="302">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t="s">
        <v>541</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5CAD6B8-9E86-4BA1-9E6E-1786FE94475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2019-12-23T01:09:30Z</dcterms:modified>
</cp:coreProperties>
</file>