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E3EFF96-0093-4A89-A7A1-13136F8455C2}"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<sst xmlns="http://schemas.openxmlformats.org/spreadsheetml/2006/main" count="3201" uniqueCount="1057">
  <si>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</si>
  <si>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</si>
  <si>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</si>
  <si>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</si>
  <si>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</si>
  <si>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</si>
  <si>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</si>
  <si>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</si>
  <si>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</si>
  <si>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</si>
  <si>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</si>
  <si>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</si>
  <si>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</si>
  <si>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</si>
  <si>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</si>
  <si>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</si>
  <si>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</si>
  <si>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</si>
  <si>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</si>
  <si>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</si>
  <si>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</si>
  <si>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</si>
  <si>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</si>
  <si>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</si>
  <si>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</si>
  <si>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</si>
  <si>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</si>
  <si>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</si>
  <si>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</si>
  <si>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</si>
  <si>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</si>
  <si>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</si>
  <si>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</si>
  <si>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</si>
  <si>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</si>
  <si>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</si>
  <si>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</si>
  <si>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</si>
  <si>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</si>
  <si>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</si>
  <si>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</si>
  <si>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</si>
  <si>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</si>
  <si>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</si>
  <si>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</si>
  <si>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</si>
  <si>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</si>
  <si>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</si>
  <si>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</si>
  <si>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</si>
  <si>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</si>
  <si>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</si>
  <si>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</si>
  <si>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</si>
  <si>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</si>
  <si>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</si>
  <si>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</si>
  <si>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</si>
  <si>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</si>
  <si>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</si>
  <si>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</si>
  <si>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</si>
  <si>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</si>
  <si>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</si>
  <si>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</si>
  <si>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</si>
  <si>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</si>
  <si>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</si>
  <si>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</si>
  <si>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</si>
  <si>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</si>
  <si>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</si>
  <si>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</si>
  <si>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</si>
  <si>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</si>
  <si>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</si>
  <si>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</si>
  <si>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</si>
  <si>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</si>
  <si>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</si>
  <si>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</si>
  <si>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</si>
  <si>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</si>
  <si>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</si>
  <si>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</si>
  <si>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</si>
  <si>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</si>
  <si>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</si>
  <si>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</si>
  <si>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</si>
  <si>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</si>
  <si>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</si>
  <si>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</si>
  <si>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</si>
  <si>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</si>
  <si>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</si>
  <si>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</si>
  <si>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</si>
  <si>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</si>
  <si>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</si>
  <si>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</si>
  <si>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</si>
  <si>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</si>
  <si>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</si>
  <si>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</si>
  <si>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</si>
  <si>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</si>
  <si>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</si>
  <si>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</si>
  <si>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</si>
  <si>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</si>
  <si>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</si>
  <si>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</si>
  <si>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</si>
  <si>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</si>
  <si>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</si>
  <si>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</si>
  <si>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</si>
  <si>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</si>
  <si>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</si>
  <si>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</si>
  <si>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</si>
  <si>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</si>
  <si>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</si>
  <si>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</si>
  <si>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</si>
  <si>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</si>
  <si>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</si>
  <si>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</si>
  <si>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</si>
  <si>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</si>
  <si>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</si>
  <si>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</si>
  <si>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</si>
  <si>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</si>
  <si>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</si>
  <si>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</si>
  <si>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</si>
  <si>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</si>
  <si>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</si>
  <si>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</si>
  <si>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</si>
  <si>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</si>
  <si>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</si>
  <si>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</si>
  <si>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</si>
  <si>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</si>
  <si>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</si>
  <si>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</si>
  <si>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</si>
  <si>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</si>
  <si>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</si>
  <si>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</si>
  <si>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</si>
  <si>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</si>
  <si>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</si>
  <si>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</si>
  <si>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</si>
  <si>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</si>
  <si>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</si>
  <si>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</si>
  <si>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</si>
  <si>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</si>
  <si>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</si>
  <si>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</si>
  <si>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</si>
  <si>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</si>
  <si>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</si>
  <si>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</si>
  <si>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</si>
  <si>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</si>
  <si>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</si>
  <si>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</si>
  <si>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</si>
  <si>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</si>
  <si>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</si>
  <si>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</si>
  <si>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</si>
  <si>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</si>
  <si>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</si>
  <si>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</si>
  <si>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</si>
  <si>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</si>
  <si>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</si>
  <si>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</si>
  <si>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</si>
  <si>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</si>
  <si>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</si>
  <si>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</si>
  <si>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</si>
  <si>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</si>
  <si>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</si>
  <si>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</si>
  <si>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</si>
  <si>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</si>
  <si>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</si>
  <si>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</si>
  <si>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</si>
  <si>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</si>
  <si>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</si>
  <si>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</si>
  <si>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</si>
  <si>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</si>
  <si>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</si>
  <si>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</si>
  <si>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</si>
  <si>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</si>
  <si>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</si>
  <si>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</si>
  <si>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</si>
  <si>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</si>
  <si>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</si>
  <si>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</si>
  <si>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</si>
  <si>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</si>
  <si>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</si>
  <si>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</si>
  <si>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</si>
  <si>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</si>
  <si>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</si>
  <si>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</si>
  <si>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</si>
  <si>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</si>
  <si>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</si>
  <si>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</si>
  <si>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</si>
  <si>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</si>
  <si>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</si>
  <si>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</si>
  <si>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</si>
  <si>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</si>
  <si>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</si>
  <si>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</si>
  <si>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</si>
  <si>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</si>
  <si>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</si>
  <si>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</si>
  <si>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</si>
  <si>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</si>
  <si>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</si>
  <si>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</si>
  <si>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</si>
  <si>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</si>
  <si>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</si>
  <si>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</si>
  <si>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</si>
  <si>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</si>
  <si>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</si>
  <si>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</si>
  <si>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</si>
  <si>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</si>
  <si>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</si>
  <si>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</si>
  <si>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</si>
  <si>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</si>
  <si>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</si>
  <si>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</si>
  <si>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</si>
  <si>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</si>
  <si>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</si>
  <si>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</si>
  <si>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</si>
  <si>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</si>
  <si>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</si>
  <si>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</si>
  <si>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</si>
  <si>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</si>
  <si>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</si>
  <si>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</si>
  <si>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</si>
  <si>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</si>
  <si>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</si>
  <si>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</si>
  <si>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</si>
  <si>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</si>
  <si>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</si>
  <si>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</si>
  <si>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</si>
  <si>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</si>
  <si>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</si>
  <si>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</si>
  <si>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</si>
  <si>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</si>
  <si>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</si>
  <si>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</si>
  <si>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</si>
  <si>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</si>
  <si>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</si>
  <si>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</si>
  <si>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</si>
  <si>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</si>
  <si>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</si>
  <si>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</si>
  <si>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</si>
  <si>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</si>
  <si>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</si>
  <si>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</si>
  <si>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</si>
  <si>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</si>
  <si>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</si>
  <si>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</si>
  <si>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</si>
  <si>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</si>
  <si>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</si>
  <si>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</si>
  <si>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</si>
  <si>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</si>
  <si>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</si>
  <si>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</si>
  <si>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</si>
  <si>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</si>
  <si>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</si>
  <si>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</si>
  <si>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</si>
  <si>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</si>
  <si>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</si>
  <si>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</si>
  <si>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</si>
  <si>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</si>
  <si>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</si>
  <si>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</si>
  <si>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</si>
  <si>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</si>
  <si>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</si>
  <si>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</si>
  <si>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</si>
  <si>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</si>
  <si>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</si>
  <si>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</si>
  <si>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</si>
  <si>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</si>
  <si>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</si>
  <si>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</si>
  <si>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</si>
  <si>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</si>
  <si>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</si>
  <si>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</si>
  <si>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</si>
  <si>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</si>
  <si>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</si>
  <si>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</si>
  <si>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</si>
  <si>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</si>
  <si>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</si>
  <si>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</si>
  <si>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</si>
  <si>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</si>
  <si>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</si>
  <si>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</si>
  <si>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</si>
  <si>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</si>
  <si>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</si>
  <si>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</si>
  <si>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</si>
  <si>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</si>
  <si>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</si>
  <si>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</si>
  <si>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</si>
  <si>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</si>
  <si>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</si>
  <si>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</si>
  <si>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</si>
  <si>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</si>
  <si>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</si>
  <si>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</si>
  <si>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</si>
  <si>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</si>
  <si>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</si>
  <si>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</si>
  <si>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</si>
  <si>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</si>
  <si>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</si>
  <si>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</si>
  <si>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</si>
  <si>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</si>
  <si>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</si>
  <si>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</si>
  <si>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</si>
  <si>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</si>
  <si>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</si>
  <si>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</si>
  <si>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</si>
  <si>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</si>
  <si>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</si>
  <si>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</si>
  <si>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</si>
  <si>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</si>
  <si>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</si>
  <si>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</si>
  <si>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</si>
  <si>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</si>
  <si>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</si>
  <si>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</si>
  <si>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</si>
  <si>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</si>
  <si>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</si>
  <si>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</si>
  <si>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</si>
  <si>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</si>
  <si>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</si>
  <si>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</si>
  <si>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</si>
  <si>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</si>
  <si>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</si>
  <si>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</si>
  <si>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</si>
  <si>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</si>
  <si>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</si>
  <si>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</si>
  <si>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</si>
  <si>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</si>
  <si>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</si>
  <si>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</si>
  <si>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</si>
  <si>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</si>
  <si>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</si>
  <si>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</si>
  <si>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</si>
  <si>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</si>
  <si>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</si>
  <si>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</si>
  <si>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</si>
  <si>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</si>
  <si>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</si>
  <si>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</si>
  <si>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</si>
  <si>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</si>
  <si>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</si>
  <si>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</si>
  <si>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</si>
  <si>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</si>
  <si>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</si>
  <si>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</si>
  <si>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</si>
  <si>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</si>
  <si>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</si>
  <si>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</si>
  <si>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</si>
  <si>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</si>
  <si>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</si>
  <si>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</si>
  <si>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</si>
  <si>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</si>
  <si>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</si>
  <si>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</si>
  <si>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</si>
  <si>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</si>
  <si>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</si>
  <si>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</si>
  <si>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</si>
  <si>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</si>
  <si>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</si>
  <si>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</si>
  <si>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</si>
  <si>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</si>
  <si>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</si>
  <si>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</si>
  <si>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</si>
  <si>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</si>
  <si>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</si>
  <si>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</si>
  <si>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</si>
  <si>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</si>
  <si>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</si>
  <si>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</si>
  <si>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</si>
  <si>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</si>
  <si>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</si>
  <si>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</si>
  <si>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</si>
  <si>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</si>
  <si>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</si>
  <si>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</si>
  <si>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</si>
  <si>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</si>
  <si>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</si>
  <si>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</si>
  <si>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</si>
  <si>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</si>
  <si>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</si>
  <si>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</si>
  <si>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</si>
  <si>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</si>
  <si>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</si>
  <si>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</si>
  <si>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</si>
  <si>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</si>
  <si>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</si>
  <si>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</si>
  <si>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</si>
  <si>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</si>
  <si>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</si>
  <si>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</si>
  <si>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</si>
  <si>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</si>
  <si>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</si>
  <si>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</si>
  <si>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</si>
  <si>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</si>
  <si>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</si>
  <si>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</si>
  <si>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</si>
  <si>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</si>
  <si>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</si>
  <si>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</si>
  <si>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</si>
  <si>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</si>
  <si>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</si>
  <si>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</si>
  <si>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</si>
  <si>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</si>
  <si>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</si>
  <si>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</si>
  <si>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</si>
  <si>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</si>
  <si>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</si>
  <si>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</si>
  <si>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</si>
  <si>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</si>
  <si>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</si>
  <si>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</si>
  <si>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</si>
  <si>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</si>
  <si>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</si>
  <si>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</si>
  <si>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</si>
  <si>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</si>
  <si>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</si>
  <si>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</si>
  <si>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</si>
  <si>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</si>
  <si>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</si>
  <si>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</si>
  <si>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</si>
  <si>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</si>
  <si>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</si>
  <si>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</si>
  <si>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</si>
  <si>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</si>
  <si>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</si>
  <si>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</si>
  <si>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</si>
  <si>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</si>
  <si>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</si>
  <si>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</si>
  <si>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</si>
  <si>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</si>
  <si>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</si>
  <si>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</si>
  <si>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</si>
  <si>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</si>
  <si>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</si>
  <si>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</si>
  <si>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</si>
  <si>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</si>
  <si>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</si>
  <si>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</si>
  <si>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</si>
  <si>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</si>
  <si>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</si>
  <si>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</si>
  <si>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</si>
  <si>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</si>
  <si>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</si>
  <si>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</si>
  <si>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</si>
  <si>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</si>
  <si>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</si>
  <si>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</si>
  <si>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</si>
  <si>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</si>
  <si>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</si>
  <si>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</si>
  <si>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</si>
  <si>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</si>
  <si>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</si>
  <si>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</si>
  <si>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</si>
  <si>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</si>
  <si>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</si>
  <si>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</si>
  <si>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</si>
  <si>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</si>
  <si>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</si>
  <si>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</si>
  <si>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</si>
  <si>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</si>
  <si>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</si>
  <si>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</si>
  <si>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</si>
  <si>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</si>
  <si>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</si>
  <si>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</si>
  <si>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</si>
  <si>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</si>
  <si>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</si>
  <si>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</si>
  <si>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</si>
  <si>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</si>
  <si>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</si>
  <si>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</si>
  <si>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</si>
  <si>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</si>
  <si>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</si>
  <si>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</si>
  <si>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</si>
  <si>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</si>
  <si>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</si>
  <si>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</si>
  <si>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</si>
  <si>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</si>
  <si>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</si>
  <si>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</si>
  <si>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</si>
  <si>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</si>
  <si>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</si>
  <si>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</si>
  <si>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</si>
  <si>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</si>
  <si>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</si>
  <si>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</si>
  <si>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</si>
  <si>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</si>
  <si>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</si>
  <si>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</si>
  <si>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</si>
  <si>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</si>
  <si>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</si>
  <si>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</si>
  <si>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</si>
  <si>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</si>
  <si>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</si>
  <si>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</si>
  <si>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</si>
  <si>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</si>
  <si>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</si>
  <si>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</si>
  <si>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</si>
  <si>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</si>
  <si>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</si>
  <si>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</si>
  <si>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</si>
  <si>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</si>
  <si>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</si>
  <si>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</si>
  <si>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</si>
  <si>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</si>
  <si>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</si>
  <si>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</si>
  <si>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</si>
  <si>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</si>
  <si>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</si>
  <si>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</si>
  <si>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</si>
  <si>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</si>
  <si>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</si>
  <si>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</si>
  <si>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</si>
  <si>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</si>
  <si>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</si>
  <si>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</si>
  <si>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</si>
  <si>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</si>
  <si>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</si>
  <si>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</si>
  <si>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</si>
  <si>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</si>
  <si>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</si>
  <si>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</si>
  <si>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</si>
  <si>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</si>
  <si>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</si>
  <si>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</si>
  <si>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</si>
  <si>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</si>
  <si>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</si>
  <si>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</si>
  <si>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</si>
  <si>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</si>
  <si>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</si>
  <si>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</si>
  <si>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</si>
  <si>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</si>
  <si>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</si>
  <si>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</si>
  <si>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</si>
  <si>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</si>
  <si>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</si>
  <si>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</si>
  <si>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</si>
  <si>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</si>
  <si>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</si>
  <si>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</si>
  <si>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</si>
  <si>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</si>
  <si>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</si>
  <si>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</si>
  <si>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</si>
  <si>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</si>
  <si>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</si>
  <si>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</si>
  <si>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</si>
  <si>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</si>
  <si>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</si>
  <si>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</si>
  <si>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</si>
  <si>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</si>
  <si>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</si>
  <si>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</si>
  <si>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</si>
  <si>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</si>
  <si>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</si>
  <si>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</si>
  <si>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</si>
  <si>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</si>
  <si>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</si>
  <si>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</si>
  <si>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</si>
  <si>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</si>
  <si>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</si>
  <si>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</si>
  <si>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</si>
  <si>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</si>
  <si>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</si>
  <si>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</si>
  <si>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</si>
  <si>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</si>
  <si>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</si>
  <si>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</si>
  <si>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</si>
  <si>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</si>
  <si>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</si>
  <si>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</si>
  <si>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</si>
  <si>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</si>
  <si>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</si>
  <si>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</si>
  <si>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</si>
  <si>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</si>
  <si>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</si>
  <si>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</si>
  <si>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</si>
  <si>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</si>
  <si>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</si>
  <si>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</si>
  <si>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</si>
  <si>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</si>
  <si>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</si>
  <si>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</si>
  <si>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</si>
  <si>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</si>
  <si>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</si>
  <si>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</si>
  <si>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</si>
  <si>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</si>
  <si>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</si>
  <si>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</si>
  <si>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</si>
  <si>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</si>
  <si>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</si>
  <si>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</si>
  <si>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</si>
  <si>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</si>
  <si>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</si>
  <si>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</si>
  <si>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</si>
  <si>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</si>
  <si>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</si>
  <si>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</si>
  <si>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</si>
  <si>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</si>
  <si>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</si>
  <si>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</si>
  <si>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</si>
  <si>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</si>
  <si>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</si>
  <si>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</si>
  <si>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</si>
  <si>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</si>
  <si>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</si>
  <si>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</si>
  <si>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</si>
  <si>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</si>
  <si>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</si>
  <si>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</si>
  <si>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</si>
  <si>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</si>
  <si>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</si>
  <si>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</si>
  <si>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</si>
  <si>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</si>
  <si>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</si>
  <si>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</si>
  <si>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</si>
  <si>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</si>
  <si>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</si>
  <si>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</si>
  <si>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</si>
  <si>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</si>
  <si>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</si>
  <si>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</si>
  <si>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</si>
  <si>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</si>
  <si>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</si>
  <si>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</si>
  <si>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</si>
  <si>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</si>
  <si>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</si>
  <si>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</si>
  <si>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</si>
  <si>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</si>
  <si>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</si>
  <si>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</si>
  <si>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</si>
  <si>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</si>
  <si>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</si>
  <si>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</si>
  <si>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</si>
  <si>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</si>
  <si>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</si>
  <si>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</si>
  <si>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</si>
  <si>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</si>
  <si>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</si>
  <si>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</si>
  <si>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</si>
  <si>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</si>
  <si>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</si>
  <si>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</si>
  <si>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</si>
  <si>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</si>
  <si>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</si>
  <si>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</si>
  <si>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</si>
  <si>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</si>
  <si>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</si>
  <si>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</si>
  <si>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</si>
  <si>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</si>
  <si>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</si>
  <si>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</si>
  <si>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</si>
  <si>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</si>
  <si>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</si>
  <si>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</si>
  <si>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</si>
  <si>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</si>
  <si>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</si>
  <si>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</si>
  <si>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</si>
  <si>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</si>
  <si>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</si>
  <si>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</si>
  <si>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</si>
  <si>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</si>
  <si>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</si>
  <si>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</si>
  <si>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</si>
  <si>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</si>
  <si>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</si>
  <si>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</si>
  <si>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</si>
  <si>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</si>
  <si>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</si>
  <si>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</si>
  <si>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</si>
  <si>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</si>
  <si>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</si>
  <si>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</si>
  <si>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</si>
  <si>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</si>
  <si>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</si>
  <si>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</si>
  <si>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</si>
  <si>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</si>
  <si>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</si>
  <si>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</si>
  <si>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</si>
  <si>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</si>
  <si>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</si>
  <si>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</si>
  <si>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</si>
  <si>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</si>
  <si>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</si>
  <si>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</si>
  <si>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</si>
  <si>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</si>
  <si>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</si>
  <si>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</si>
  <si>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</si>
  <si>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</si>
  <si>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</si>
  <si>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</si>
  <si>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</si>
  <si>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</si>
  <si>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</si>
  <si>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</si>
  <si>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</si>
  <si>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</si>
  <si>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</si>
  <si>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</si>
  <si>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</si>
  <si>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</si>
  <si>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</si>
  <si>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</si>
  <si>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</si>
  <si>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</si>
  <si>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</si>
  <si>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</si>
  <si>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</si>
  <si>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</si>
  <si>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</si>
  <si>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</si>
  <si>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</si>
  <si>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</si>
  <si>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</si>
  <si>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</si>
  <si>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</si>
  <si>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</si>
  <si>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</si>
  <si>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</si>
  <si>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</si>
  <si>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</si>
  <si>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</si>
  <si>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</si>
  <si>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</si>
  <si>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</si>
  <si>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</si>
  <si>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</si>
  <si>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</si>
  <si>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</si>
  <si>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</si>
  <si>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</si>
  <si>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</si>
  <si>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</si>
  <si>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</si>
  <si>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</si>
  <si>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</si>
  <si>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</si>
  <si>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</si>
  <si>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</si>
  <si>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</si>
  <si>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</si>
  <si>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</si>
  <si>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</si>
  <si>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</si>
  <si>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</si>
  <si>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</si>
  <si>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</si>
  <si>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</si>
  <si>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</si>
  <si>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</si>
  <si>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</si>
  <si>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</si>
  <si>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</si>
  <si>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</si>
  <si>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</si>
  <si>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</si>
  <si>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</si>
  <si>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</si>
  <si>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</si>
  <si>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</si>
  <si>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</si>
  <si>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</si>
  <si>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</si>
  <si>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</si>
  <si>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</si>
  <si>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</si>
  <si>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</si>
  <si>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</si>
  <si>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</si>
  <si>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</si>
  <si>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</si>
  <si>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</si>
  <si>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</si>
  <si>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</si>
  <si>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</si>
  <si>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</si>
  <si>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</si>
  <si>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</si>
  <si>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</si>
  <si>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</si>
  <si>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</si>
  <si>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</si>
  <si>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</si>
  <si>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</si>
  <si>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</si>
  <si>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</si>
  <si>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</si>
  <si>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</si>
  <si>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</si>
  <si>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</si>
  <si>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</si>
  <si>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</si>
  <si>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</si>
  <si>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</si>
  <si>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</si>
  <si>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</si>
  <si>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</si>
  <si>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</si>
  <si>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</si>
  <si>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</si>
  <si>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</si>
  <si>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</si>
  <si>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</si>
  <si>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</si>
  <si>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</si>
  <si>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</si>
  <si>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</si>
  <si>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</si>
  <si>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</si>
  <si>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</si>
  <si>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</si>
  <si>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</si>
  <si>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</si>
  <si>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</si>
  <si>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</si>
  <si>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</si>
  <si>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</si>
  <si>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</si>
  <si>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</si>
  <si>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</si>
  <si>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</si>
  <si>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</si>
  <si>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</si>
  <si>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</si>
  <si>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</si>
  <si>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</si>
  <si>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</si>
  <si>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</si>
  <si>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</si>
  <si>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</si>
  <si>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</si>
  <si>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</si>
  <si>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</si>
  <si>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</si>
  <si>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</si>
  <si>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寿尚会　洛陽病院</t>
    <phoneticPr fontId="3"/>
  </si>
  <si>
    <t>〒606-0017 京都市左京区岩倉上蔵町１４３</t>
    <phoneticPr fontId="3"/>
  </si>
  <si>
    <t>〇</t>
  </si>
  <si>
    <t>医療法人</t>
  </si>
  <si>
    <t>複数の診療科で活用</t>
  </si>
  <si>
    <t>整形外科</t>
  </si>
  <si>
    <t>内科</t>
  </si>
  <si>
    <t>神経内科</t>
  </si>
  <si>
    <t>ＤＰＣ病院ではない</t>
  </si>
  <si>
    <t>有</t>
  </si>
  <si>
    <t>看護必要度Ⅰ</t>
    <phoneticPr fontId="3"/>
  </si>
  <si>
    <t>急性期病棟</t>
  </si>
  <si>
    <t>急性期機能</t>
  </si>
  <si>
    <t>回復期ﾘﾊﾋﾞﾘﾃｰｼｮﾝ病棟入院料３</t>
  </si>
  <si>
    <t>-</t>
    <phoneticPr fontId="3"/>
  </si>
  <si>
    <t>回復期リハビリテーション病棟</t>
  </si>
  <si>
    <t>回復期機能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</si>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</sst>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135</v>
      </c>
      <c r="K99" s="237" t="str">
        <f>IF(OR(COUNTIF(L99:N99,"未確認")&gt;0,COUNTIF(L99:N99,"~*")&gt;0),"※","")</f>
        <v/>
      </c>
      <c r="L99" s="258">
        <v>49</v>
      </c>
      <c r="M99" s="258">
        <v>49</v>
      </c>
      <c r="N99" s="258">
        <v>37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116</v>
      </c>
      <c r="K101" s="237" t="str">
        <f>IF(OR(COUNTIF(L101:N101,"未確認")&gt;0,COUNTIF(L101:N101,"~*")&gt;0),"※","")</f>
        <v/>
      </c>
      <c r="L101" s="258">
        <v>36</v>
      </c>
      <c r="M101" s="258">
        <v>46</v>
      </c>
      <c r="N101" s="258">
        <v>34</v>
      </c>
    </row>
    <row r="102" spans="1:22" s="83" customFormat="1" ht="34.5" customHeight="1">
      <c r="A102" s="244" t="s">
        <v>610</v>
      </c>
      <c r="B102" s="84"/>
      <c r="C102" s="377"/>
      <c r="D102" s="379"/>
      <c r="E102" s="317" t="s">
        <v>612</v>
      </c>
      <c r="F102" s="318"/>
      <c r="G102" s="318"/>
      <c r="H102" s="319"/>
      <c r="I102" s="420"/>
      <c r="J102" s="256">
        <f t="shared" si="0"/>
        <v>135</v>
      </c>
      <c r="K102" s="237" t="str">
        <f t="shared" ref="K102:K111" si="1">IF(OR(COUNTIF(L101:N101,"未確認")&gt;0,COUNTIF(L101:N101,"~*")&gt;0),"※","")</f>
        <v/>
      </c>
      <c r="L102" s="258">
        <v>49</v>
      </c>
      <c r="M102" s="258">
        <v>49</v>
      </c>
      <c r="N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1042</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c r="N131" s="98" t="s">
        <v>1054</v>
      </c>
    </row>
    <row r="132" spans="1:22" s="83" customFormat="1" ht="34.5" customHeight="1">
      <c r="A132" s="244" t="s">
        <v>621</v>
      </c>
      <c r="B132" s="84"/>
      <c r="C132" s="295"/>
      <c r="D132" s="297"/>
      <c r="E132" s="320" t="s">
        <v>58</v>
      </c>
      <c r="F132" s="321"/>
      <c r="G132" s="321"/>
      <c r="H132" s="322"/>
      <c r="I132" s="389"/>
      <c r="J132" s="101"/>
      <c r="K132" s="102"/>
      <c r="L132" s="82">
        <v>49</v>
      </c>
      <c r="M132" s="82">
        <v>49</v>
      </c>
      <c r="N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40</v>
      </c>
      <c r="K150" s="264" t="str">
        <f t="shared" si="3"/>
        <v/>
      </c>
      <c r="L150" s="117">
        <v>40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0</v>
      </c>
      <c r="N157" s="117">
        <v>28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40</v>
      </c>
      <c r="K196" s="264" t="str">
        <f t="shared" si="5"/>
        <v/>
      </c>
      <c r="L196" s="117">
        <v>0</v>
      </c>
      <c r="M196" s="117">
        <v>40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5.81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22</v>
      </c>
      <c r="K269" s="81" t="str">
        <f t="shared" si="8"/>
        <v/>
      </c>
      <c r="L269" s="147">
        <v>12</v>
      </c>
      <c r="M269" s="147">
        <v>7</v>
      </c>
      <c r="N269" s="147">
        <v>3</v>
      </c>
    </row>
    <row r="270" spans="1:22" s="83" customFormat="1" ht="34.5" customHeight="1">
      <c r="A270" s="249" t="s">
        <v>725</v>
      </c>
      <c r="B270" s="120"/>
      <c r="C270" s="371"/>
      <c r="D270" s="371"/>
      <c r="E270" s="371"/>
      <c r="F270" s="371"/>
      <c r="G270" s="371" t="s">
        <v>148</v>
      </c>
      <c r="H270" s="371"/>
      <c r="I270" s="404"/>
      <c r="J270" s="266">
        <f t="shared" si="9"/>
        <v>13.74</v>
      </c>
      <c r="K270" s="81" t="str">
        <f t="shared" si="8"/>
        <v/>
      </c>
      <c r="L270" s="148">
        <v>4.1900000000000004</v>
      </c>
      <c r="M270" s="148">
        <v>5.81</v>
      </c>
      <c r="N270" s="148">
        <v>3.74</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2</v>
      </c>
      <c r="N271" s="147">
        <v>4</v>
      </c>
    </row>
    <row r="272" spans="1:22" s="83" customFormat="1" ht="34.5" customHeight="1">
      <c r="A272" s="249" t="s">
        <v>726</v>
      </c>
      <c r="B272" s="120"/>
      <c r="C272" s="372"/>
      <c r="D272" s="372"/>
      <c r="E272" s="372"/>
      <c r="F272" s="372"/>
      <c r="G272" s="371" t="s">
        <v>148</v>
      </c>
      <c r="H272" s="371"/>
      <c r="I272" s="404"/>
      <c r="J272" s="266">
        <f t="shared" si="9"/>
        <v>2.87</v>
      </c>
      <c r="K272" s="81" t="str">
        <f t="shared" si="8"/>
        <v/>
      </c>
      <c r="L272" s="148">
        <v>1.35</v>
      </c>
      <c r="M272" s="148">
        <v>0.9</v>
      </c>
      <c r="N272" s="148">
        <v>0.62</v>
      </c>
    </row>
    <row r="273" spans="1:14" s="83" customFormat="1" ht="34.5" customHeight="1">
      <c r="A273" s="249" t="s">
        <v>727</v>
      </c>
      <c r="B273" s="120"/>
      <c r="C273" s="371" t="s">
        <v>152</v>
      </c>
      <c r="D273" s="372"/>
      <c r="E273" s="372"/>
      <c r="F273" s="372"/>
      <c r="G273" s="371" t="s">
        <v>146</v>
      </c>
      <c r="H273" s="371"/>
      <c r="I273" s="404"/>
      <c r="J273" s="266">
        <f t="shared" si="9"/>
        <v>18</v>
      </c>
      <c r="K273" s="81" t="str">
        <f t="shared" si="8"/>
        <v/>
      </c>
      <c r="L273" s="147">
        <v>6</v>
      </c>
      <c r="M273" s="147">
        <v>5</v>
      </c>
      <c r="N273" s="147">
        <v>7</v>
      </c>
    </row>
    <row r="274" spans="1:14" s="83" customFormat="1" ht="34.5" customHeight="1">
      <c r="A274" s="249" t="s">
        <v>727</v>
      </c>
      <c r="B274" s="120"/>
      <c r="C274" s="372"/>
      <c r="D274" s="372"/>
      <c r="E274" s="372"/>
      <c r="F274" s="372"/>
      <c r="G274" s="371" t="s">
        <v>148</v>
      </c>
      <c r="H274" s="371"/>
      <c r="I274" s="404"/>
      <c r="J274" s="266">
        <f t="shared" si="9"/>
        <v>7.62</v>
      </c>
      <c r="K274" s="81" t="str">
        <f t="shared" si="8"/>
        <v/>
      </c>
      <c r="L274" s="148">
        <v>3.34</v>
      </c>
      <c r="M274" s="148">
        <v>3.42</v>
      </c>
      <c r="N274" s="148">
        <v>0.86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0.76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0.52</v>
      </c>
      <c r="N300" s="148">
        <v>0.24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0.76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0.56000000000000005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877</v>
      </c>
      <c r="K392" s="81" t="str">
        <f t="shared" ref="K392:K397" si="12">IF(OR(COUNTIF(L392:N392,"未確認")&gt;0,COUNTIF(L392:N392,"~*")&gt;0),"※","")</f>
        <v/>
      </c>
      <c r="L392" s="147">
        <v>501</v>
      </c>
      <c r="M392" s="147">
        <v>232</v>
      </c>
      <c r="N392" s="147">
        <v>144</v>
      </c>
    </row>
    <row r="393" spans="1:22" s="83" customFormat="1" ht="34.5" customHeight="1">
      <c r="A393" s="249" t="s">
        <v>773</v>
      </c>
      <c r="B393" s="84"/>
      <c r="C393" s="370"/>
      <c r="D393" s="380"/>
      <c r="E393" s="320" t="s">
        <v>224</v>
      </c>
      <c r="F393" s="321"/>
      <c r="G393" s="321"/>
      <c r="H393" s="322"/>
      <c r="I393" s="343"/>
      <c r="J393" s="140">
        <f t="shared" si="11"/>
        <v>572</v>
      </c>
      <c r="K393" s="81" t="str">
        <f t="shared" si="12"/>
        <v/>
      </c>
      <c r="L393" s="147">
        <v>196</v>
      </c>
      <c r="M393" s="147">
        <v>232</v>
      </c>
      <c r="N393" s="147">
        <v>144</v>
      </c>
    </row>
    <row r="394" spans="1:22" s="83" customFormat="1" ht="34.5" customHeight="1">
      <c r="A394" s="250" t="s">
        <v>774</v>
      </c>
      <c r="B394" s="84"/>
      <c r="C394" s="370"/>
      <c r="D394" s="381"/>
      <c r="E394" s="320" t="s">
        <v>225</v>
      </c>
      <c r="F394" s="321"/>
      <c r="G394" s="321"/>
      <c r="H394" s="322"/>
      <c r="I394" s="343"/>
      <c r="J394" s="140">
        <f t="shared" si="11"/>
        <v>203</v>
      </c>
      <c r="K394" s="81" t="str">
        <f t="shared" si="12"/>
        <v/>
      </c>
      <c r="L394" s="147">
        <v>203</v>
      </c>
      <c r="M394" s="147">
        <v>0</v>
      </c>
      <c r="N394" s="147">
        <v>0</v>
      </c>
    </row>
    <row r="395" spans="1:22" s="83" customFormat="1" ht="34.5" customHeight="1">
      <c r="A395" s="250" t="s">
        <v>775</v>
      </c>
      <c r="B395" s="84"/>
      <c r="C395" s="370"/>
      <c r="D395" s="382"/>
      <c r="E395" s="320" t="s">
        <v>226</v>
      </c>
      <c r="F395" s="321"/>
      <c r="G395" s="321"/>
      <c r="H395" s="322"/>
      <c r="I395" s="343"/>
      <c r="J395" s="140">
        <f t="shared" si="11"/>
        <v>102</v>
      </c>
      <c r="K395" s="81" t="str">
        <f t="shared" si="12"/>
        <v/>
      </c>
      <c r="L395" s="147">
        <v>102</v>
      </c>
      <c r="M395" s="147">
        <v>0</v>
      </c>
      <c r="N395" s="147">
        <v>0</v>
      </c>
    </row>
    <row r="396" spans="1:22" s="83" customFormat="1" ht="34.5" customHeight="1">
      <c r="A396" s="250" t="s">
        <v>776</v>
      </c>
      <c r="B396" s="1"/>
      <c r="C396" s="370"/>
      <c r="D396" s="320" t="s">
        <v>227</v>
      </c>
      <c r="E396" s="321"/>
      <c r="F396" s="321"/>
      <c r="G396" s="321"/>
      <c r="H396" s="322"/>
      <c r="I396" s="343"/>
      <c r="J396" s="140">
        <f t="shared" si="11"/>
        <v>34225</v>
      </c>
      <c r="K396" s="81" t="str">
        <f t="shared" si="12"/>
        <v/>
      </c>
      <c r="L396" s="147">
        <v>10251</v>
      </c>
      <c r="M396" s="147">
        <v>12927</v>
      </c>
      <c r="N396" s="147">
        <v>11047</v>
      </c>
    </row>
    <row r="397" spans="1:22" s="83" customFormat="1" ht="34.5" customHeight="1">
      <c r="A397" s="250" t="s">
        <v>777</v>
      </c>
      <c r="B397" s="119"/>
      <c r="C397" s="370"/>
      <c r="D397" s="320" t="s">
        <v>228</v>
      </c>
      <c r="E397" s="321"/>
      <c r="F397" s="321"/>
      <c r="G397" s="321"/>
      <c r="H397" s="322"/>
      <c r="I397" s="344"/>
      <c r="J397" s="140">
        <f t="shared" si="11"/>
        <v>883</v>
      </c>
      <c r="K397" s="81" t="str">
        <f t="shared" si="12"/>
        <v/>
      </c>
      <c r="L397" s="147">
        <v>499</v>
      </c>
      <c r="M397" s="147">
        <v>238</v>
      </c>
      <c r="N397" s="147">
        <v>146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877</v>
      </c>
      <c r="K405" s="81" t="str">
        <f t="shared" ref="K405:K422" si="14">IF(OR(COUNTIF(L405:N405,"未確認")&gt;0,COUNTIF(L405:N405,"~*")&gt;0),"※","")</f>
        <v/>
      </c>
      <c r="L405" s="147">
        <v>501</v>
      </c>
      <c r="M405" s="147">
        <v>232</v>
      </c>
      <c r="N405" s="147">
        <v>144</v>
      </c>
    </row>
    <row r="406" spans="1:22" s="83" customFormat="1" ht="34.5" customHeight="1">
      <c r="A406" s="251" t="s">
        <v>779</v>
      </c>
      <c r="B406" s="119"/>
      <c r="C406" s="369"/>
      <c r="D406" s="375" t="s">
        <v>233</v>
      </c>
      <c r="E406" s="377" t="s">
        <v>234</v>
      </c>
      <c r="F406" s="378"/>
      <c r="G406" s="378"/>
      <c r="H406" s="379"/>
      <c r="I406" s="361"/>
      <c r="J406" s="140">
        <f t="shared" si="13"/>
        <v>280</v>
      </c>
      <c r="K406" s="81" t="str">
        <f t="shared" si="14"/>
        <v/>
      </c>
      <c r="L406" s="147">
        <v>20</v>
      </c>
      <c r="M406" s="147">
        <v>232</v>
      </c>
      <c r="N406" s="147">
        <v>28</v>
      </c>
    </row>
    <row r="407" spans="1:22" s="83" customFormat="1" ht="34.5" customHeight="1">
      <c r="A407" s="251" t="s">
        <v>780</v>
      </c>
      <c r="B407" s="119"/>
      <c r="C407" s="369"/>
      <c r="D407" s="369"/>
      <c r="E407" s="320" t="s">
        <v>235</v>
      </c>
      <c r="F407" s="321"/>
      <c r="G407" s="321"/>
      <c r="H407" s="322"/>
      <c r="I407" s="361"/>
      <c r="J407" s="140">
        <f t="shared" si="13"/>
        <v>306</v>
      </c>
      <c r="K407" s="81" t="str">
        <f t="shared" si="14"/>
        <v/>
      </c>
      <c r="L407" s="147">
        <v>190</v>
      </c>
      <c r="M407" s="147">
        <v>0</v>
      </c>
      <c r="N407" s="147">
        <v>116</v>
      </c>
    </row>
    <row r="408" spans="1:22" s="83" customFormat="1" ht="34.5" customHeight="1">
      <c r="A408" s="251" t="s">
        <v>781</v>
      </c>
      <c r="B408" s="119"/>
      <c r="C408" s="369"/>
      <c r="D408" s="369"/>
      <c r="E408" s="320" t="s">
        <v>236</v>
      </c>
      <c r="F408" s="321"/>
      <c r="G408" s="321"/>
      <c r="H408" s="322"/>
      <c r="I408" s="361"/>
      <c r="J408" s="140">
        <f t="shared" si="13"/>
        <v>166</v>
      </c>
      <c r="K408" s="81" t="str">
        <f t="shared" si="14"/>
        <v/>
      </c>
      <c r="L408" s="147">
        <v>166</v>
      </c>
      <c r="M408" s="147">
        <v>0</v>
      </c>
      <c r="N408" s="147">
        <v>0</v>
      </c>
    </row>
    <row r="409" spans="1:22" s="83" customFormat="1" ht="34.5" customHeight="1">
      <c r="A409" s="251" t="s">
        <v>782</v>
      </c>
      <c r="B409" s="119"/>
      <c r="C409" s="369"/>
      <c r="D409" s="369"/>
      <c r="E409" s="317" t="s">
        <v>989</v>
      </c>
      <c r="F409" s="318"/>
      <c r="G409" s="318"/>
      <c r="H409" s="319"/>
      <c r="I409" s="361"/>
      <c r="J409" s="140">
        <f t="shared" si="13"/>
        <v>125</v>
      </c>
      <c r="K409" s="81" t="str">
        <f t="shared" si="14"/>
        <v/>
      </c>
      <c r="L409" s="147">
        <v>125</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877</v>
      </c>
      <c r="K413" s="81" t="str">
        <f t="shared" si="14"/>
        <v/>
      </c>
      <c r="L413" s="147">
        <v>499</v>
      </c>
      <c r="M413" s="147">
        <v>232</v>
      </c>
      <c r="N413" s="147">
        <v>146</v>
      </c>
    </row>
    <row r="414" spans="1:22" s="83" customFormat="1" ht="34.5" customHeight="1">
      <c r="A414" s="251" t="s">
        <v>787</v>
      </c>
      <c r="B414" s="119"/>
      <c r="C414" s="369"/>
      <c r="D414" s="375" t="s">
        <v>240</v>
      </c>
      <c r="E414" s="377" t="s">
        <v>241</v>
      </c>
      <c r="F414" s="378"/>
      <c r="G414" s="378"/>
      <c r="H414" s="379"/>
      <c r="I414" s="361"/>
      <c r="J414" s="140">
        <f t="shared" si="13"/>
        <v>268</v>
      </c>
      <c r="K414" s="81" t="str">
        <f t="shared" si="14"/>
        <v/>
      </c>
      <c r="L414" s="147">
        <v>250</v>
      </c>
      <c r="M414" s="147">
        <v>14</v>
      </c>
      <c r="N414" s="147">
        <v>4</v>
      </c>
    </row>
    <row r="415" spans="1:22" s="83" customFormat="1" ht="34.5" customHeight="1">
      <c r="A415" s="251" t="s">
        <v>788</v>
      </c>
      <c r="B415" s="119"/>
      <c r="C415" s="369"/>
      <c r="D415" s="369"/>
      <c r="E415" s="320" t="s">
        <v>242</v>
      </c>
      <c r="F415" s="321"/>
      <c r="G415" s="321"/>
      <c r="H415" s="322"/>
      <c r="I415" s="361"/>
      <c r="J415" s="140">
        <f t="shared" si="13"/>
        <v>442</v>
      </c>
      <c r="K415" s="81" t="str">
        <f t="shared" si="14"/>
        <v/>
      </c>
      <c r="L415" s="147">
        <v>149</v>
      </c>
      <c r="M415" s="147">
        <v>170</v>
      </c>
      <c r="N415" s="147">
        <v>123</v>
      </c>
    </row>
    <row r="416" spans="1:22" s="83" customFormat="1" ht="34.5" customHeight="1">
      <c r="A416" s="251" t="s">
        <v>789</v>
      </c>
      <c r="B416" s="119"/>
      <c r="C416" s="369"/>
      <c r="D416" s="369"/>
      <c r="E416" s="320" t="s">
        <v>243</v>
      </c>
      <c r="F416" s="321"/>
      <c r="G416" s="321"/>
      <c r="H416" s="322"/>
      <c r="I416" s="361"/>
      <c r="J416" s="140">
        <f t="shared" si="13"/>
        <v>94</v>
      </c>
      <c r="K416" s="81" t="str">
        <f t="shared" si="14"/>
        <v/>
      </c>
      <c r="L416" s="147">
        <v>48</v>
      </c>
      <c r="M416" s="147">
        <v>31</v>
      </c>
      <c r="N416" s="147">
        <v>15</v>
      </c>
    </row>
    <row r="417" spans="1:22" s="83" customFormat="1" ht="34.5" customHeight="1">
      <c r="A417" s="251" t="s">
        <v>790</v>
      </c>
      <c r="B417" s="119"/>
      <c r="C417" s="369"/>
      <c r="D417" s="369"/>
      <c r="E417" s="320" t="s">
        <v>244</v>
      </c>
      <c r="F417" s="321"/>
      <c r="G417" s="321"/>
      <c r="H417" s="322"/>
      <c r="I417" s="361"/>
      <c r="J417" s="140">
        <f t="shared" si="13"/>
        <v>24</v>
      </c>
      <c r="K417" s="81" t="str">
        <f t="shared" si="14"/>
        <v/>
      </c>
      <c r="L417" s="147">
        <v>10</v>
      </c>
      <c r="M417" s="147">
        <v>14</v>
      </c>
      <c r="N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6</v>
      </c>
      <c r="M418" s="147">
        <v>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v>
      </c>
      <c r="K420" s="81" t="str">
        <f t="shared" si="14"/>
        <v/>
      </c>
      <c r="L420" s="147">
        <v>11</v>
      </c>
      <c r="M420" s="147">
        <v>1</v>
      </c>
      <c r="N420" s="147">
        <v>0</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25</v>
      </c>
      <c r="M421" s="147">
        <v>1</v>
      </c>
      <c r="N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609</v>
      </c>
      <c r="K430" s="193" t="str">
        <f>IF(OR(COUNTIF(L430:N430,"未確認")&gt;0,COUNTIF(L430:N430,"~*")&gt;0),"※","")</f>
        <v/>
      </c>
      <c r="L430" s="147">
        <v>249</v>
      </c>
      <c r="M430" s="147">
        <v>218</v>
      </c>
      <c r="N430" s="147">
        <v>142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171</v>
      </c>
      <c r="K432" s="193" t="str">
        <f>IF(OR(COUNTIF(L432:N432,"未確認")&gt;0,COUNTIF(L432:N432,"~*")&gt;0),"※","")</f>
        <v/>
      </c>
      <c r="L432" s="147">
        <v>171</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229</v>
      </c>
      <c r="K433" s="193" t="str">
        <f>IF(OR(COUNTIF(L433:N433,"未確認")&gt;0,COUNTIF(L433:N433,"~*")&gt;0),"※","")</f>
        <v/>
      </c>
      <c r="L433" s="147">
        <v>54</v>
      </c>
      <c r="M433" s="147">
        <v>144</v>
      </c>
      <c r="N433" s="147">
        <v>31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209</v>
      </c>
      <c r="K434" s="193" t="str">
        <f>IF(OR(COUNTIF(L434:N434,"未確認")&gt;0,COUNTIF(L434:N434,"~*")&gt;0),"※","")</f>
        <v/>
      </c>
      <c r="L434" s="147">
        <v>24</v>
      </c>
      <c r="M434" s="147">
        <v>74</v>
      </c>
      <c r="N434" s="147">
        <v>111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10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34.01</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13.95</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13.8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3.92</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7.7</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20.93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46.3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10</v>
      </c>
      <c r="K593" s="201" t="str">
        <f>IF(OR(COUNTIF(L593:N593,"未確認")&gt;0,COUNTIF(L593:N593,"*")&gt;0),"※","")</f>
        <v/>
      </c>
      <c r="L593" s="117">
        <v>10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131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11</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199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118</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22</v>
      </c>
      <c r="K637" s="201" t="str">
        <f t="shared" si="31"/>
        <v>※</v>
      </c>
      <c r="L637" s="117" t="s">
        <v>541</v>
      </c>
      <c r="M637" s="117" t="s">
        <v>541</v>
      </c>
      <c r="N637" s="117">
        <v>22</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94</v>
      </c>
      <c r="K646" s="201" t="str">
        <f t="shared" ref="K646:K660" si="33">IF(OR(COUNTIF(L646:N646,"未確認")&gt;0,COUNTIF(L646:N646,"*")&gt;0),"※","")</f>
        <v/>
      </c>
      <c r="L646" s="117">
        <v>29</v>
      </c>
      <c r="M646" s="117">
        <v>40</v>
      </c>
      <c r="N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77</v>
      </c>
      <c r="K650" s="201" t="str">
        <f t="shared" si="33"/>
        <v/>
      </c>
      <c r="L650" s="117">
        <v>26</v>
      </c>
      <c r="M650" s="117">
        <v>34</v>
      </c>
      <c r="N650" s="117">
        <v>17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33</v>
      </c>
      <c r="K655" s="201" t="str">
        <f t="shared" si="33"/>
        <v/>
      </c>
      <c r="L655" s="117">
        <v>21</v>
      </c>
      <c r="M655" s="117">
        <v>12</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17</v>
      </c>
      <c r="K657" s="201" t="str">
        <f t="shared" si="33"/>
        <v>※</v>
      </c>
      <c r="L657" s="117">
        <v>17</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3.32</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224</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66</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55</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96</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92</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33.200000000000003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F36A9AD-79E2-46CE-BFE7-B0F2AD053DB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2019-12-23T01:08:59Z</dcterms:modified>
</cp:coreProperties>
</file>