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EA8CD7BF-8AA7-4057-A128-90D20AB782F3}"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<sst xmlns="http://schemas.openxmlformats.org/spreadsheetml/2006/main" count="3100" uniqueCount="1052">
  <si>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</si>
  <si>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</si>
  <si>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</si>
  <si>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</si>
  <si>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</si>
  <si>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</si>
  <si>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</si>
  <si>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</si>
  <si>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</si>
  <si>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</si>
  <si>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</si>
  <si>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</si>
  <si>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</si>
  <si>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</si>
  <si>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</si>
  <si>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</si>
  <si>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</si>
  <si>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</si>
  <si>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</si>
  <si>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</si>
  <si>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</si>
  <si>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</si>
  <si>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</si>
  <si>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</si>
  <si>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</si>
  <si>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</si>
  <si>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</si>
  <si>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</si>
  <si>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</si>
  <si>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</si>
  <si>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</si>
  <si>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</si>
  <si>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</si>
  <si>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</si>
  <si>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</si>
  <si>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</si>
  <si>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</si>
  <si>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</si>
  <si>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</si>
  <si>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</si>
  <si>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</si>
  <si>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</si>
  <si>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</si>
  <si>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</si>
  <si>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</si>
  <si>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</si>
  <si>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</si>
  <si>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</si>
  <si>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</si>
  <si>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</si>
  <si>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</si>
  <si>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</si>
  <si>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</si>
  <si>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</si>
  <si>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</si>
  <si>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</si>
  <si>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</si>
  <si>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</si>
  <si>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</si>
  <si>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</si>
  <si>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</si>
  <si>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</si>
  <si>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</si>
  <si>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</si>
  <si>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</si>
  <si>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</si>
  <si>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</si>
  <si>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</si>
  <si>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</si>
  <si>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</si>
  <si>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</si>
  <si>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</si>
  <si>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</si>
  <si>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</si>
  <si>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</si>
  <si>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</si>
  <si>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</si>
  <si>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</si>
  <si>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</si>
  <si>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</si>
  <si>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</si>
  <si>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</si>
  <si>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</si>
  <si>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</si>
  <si>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</si>
  <si>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</si>
  <si>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</si>
  <si>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</si>
  <si>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</si>
  <si>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</si>
  <si>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</si>
  <si>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</si>
  <si>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</si>
  <si>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</si>
  <si>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</si>
  <si>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</si>
  <si>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</si>
  <si>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</si>
  <si>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</si>
  <si>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</si>
  <si>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</si>
  <si>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</si>
  <si>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</si>
  <si>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</si>
  <si>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</si>
  <si>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</si>
  <si>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</si>
  <si>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</si>
  <si>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</si>
  <si>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</si>
  <si>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</si>
  <si>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</si>
  <si>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</si>
  <si>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</si>
  <si>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</si>
  <si>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</si>
  <si>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</si>
  <si>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</si>
  <si>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</si>
  <si>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</si>
  <si>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</si>
  <si>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</si>
  <si>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</si>
  <si>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</si>
  <si>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</si>
  <si>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</si>
  <si>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</si>
  <si>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</si>
  <si>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</si>
  <si>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</si>
  <si>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</si>
  <si>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</si>
  <si>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</si>
  <si>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</si>
  <si>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</si>
  <si>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</si>
  <si>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</si>
  <si>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</si>
  <si>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</si>
  <si>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</si>
  <si>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</si>
  <si>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</si>
  <si>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</si>
  <si>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</si>
  <si>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</si>
  <si>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</si>
  <si>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</si>
  <si>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</si>
  <si>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</si>
  <si>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</si>
  <si>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</si>
  <si>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</si>
  <si>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</si>
  <si>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</si>
  <si>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</si>
  <si>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</si>
  <si>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</si>
  <si>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</si>
  <si>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</si>
  <si>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</si>
  <si>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</si>
  <si>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</si>
  <si>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</si>
  <si>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</si>
  <si>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</si>
  <si>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</si>
  <si>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</si>
  <si>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</si>
  <si>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</si>
  <si>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</si>
  <si>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</si>
  <si>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</si>
  <si>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</si>
  <si>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</si>
  <si>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</si>
  <si>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</si>
  <si>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</si>
  <si>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</si>
  <si>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</si>
  <si>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</si>
  <si>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</si>
  <si>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</si>
  <si>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</si>
  <si>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</si>
  <si>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</si>
  <si>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</si>
  <si>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</si>
  <si>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</si>
  <si>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</si>
  <si>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</si>
  <si>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</si>
  <si>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</si>
  <si>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</si>
  <si>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</si>
  <si>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</si>
  <si>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</si>
  <si>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</si>
  <si>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</si>
  <si>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</si>
  <si>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</si>
  <si>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</si>
  <si>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</si>
  <si>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</si>
  <si>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</si>
  <si>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</si>
  <si>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</si>
  <si>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</si>
  <si>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</si>
  <si>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</si>
  <si>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</si>
  <si>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</si>
  <si>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</si>
  <si>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</si>
  <si>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</si>
  <si>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</si>
  <si>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</si>
  <si>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</si>
  <si>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</si>
  <si>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</si>
  <si>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</si>
  <si>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</si>
  <si>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</si>
  <si>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</si>
  <si>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</si>
  <si>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</si>
  <si>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</si>
  <si>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</si>
  <si>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</si>
  <si>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</si>
  <si>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</si>
  <si>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</si>
  <si>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</si>
  <si>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</si>
  <si>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</si>
  <si>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</si>
  <si>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</si>
  <si>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</si>
  <si>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</si>
  <si>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</si>
  <si>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</si>
  <si>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</si>
  <si>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</si>
  <si>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</si>
  <si>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</si>
  <si>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</si>
  <si>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</si>
  <si>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</si>
  <si>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</si>
  <si>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</si>
  <si>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</si>
  <si>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</si>
  <si>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</si>
  <si>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</si>
  <si>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</si>
  <si>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</si>
  <si>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</si>
  <si>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</si>
  <si>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</si>
  <si>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</si>
  <si>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</si>
  <si>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</si>
  <si>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</si>
  <si>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</si>
  <si>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</si>
  <si>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</si>
  <si>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</si>
  <si>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</si>
  <si>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</si>
  <si>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</si>
  <si>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</si>
  <si>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</si>
  <si>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</si>
  <si>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</si>
  <si>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</si>
  <si>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</si>
  <si>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</si>
  <si>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</si>
  <si>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</si>
  <si>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</si>
  <si>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</si>
  <si>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</si>
  <si>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</si>
  <si>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</si>
  <si>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</si>
  <si>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</si>
  <si>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</si>
  <si>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</si>
  <si>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</si>
  <si>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</si>
  <si>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</si>
  <si>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</si>
  <si>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</si>
  <si>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</si>
  <si>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</si>
  <si>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</si>
  <si>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</si>
  <si>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</si>
  <si>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</si>
  <si>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</si>
  <si>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</si>
  <si>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</si>
  <si>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</si>
  <si>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</si>
  <si>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</si>
  <si>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</si>
  <si>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</si>
  <si>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</si>
  <si>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</si>
  <si>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</si>
  <si>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</si>
  <si>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</si>
  <si>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</si>
  <si>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</si>
  <si>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</si>
  <si>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</si>
  <si>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</si>
  <si>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</si>
  <si>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</si>
  <si>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</si>
  <si>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</si>
  <si>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</si>
  <si>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</si>
  <si>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</si>
  <si>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</si>
  <si>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</si>
  <si>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</si>
  <si>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</si>
  <si>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</si>
  <si>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</si>
  <si>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</si>
  <si>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</si>
  <si>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</si>
  <si>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</si>
  <si>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</si>
  <si>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</si>
  <si>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</si>
  <si>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</si>
  <si>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</si>
  <si>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</si>
  <si>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</si>
  <si>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</si>
  <si>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</si>
  <si>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</si>
  <si>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</si>
  <si>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</si>
  <si>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</si>
  <si>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</si>
  <si>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</si>
  <si>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</si>
  <si>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</si>
  <si>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</si>
  <si>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</si>
  <si>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</si>
  <si>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</si>
  <si>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</si>
  <si>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</si>
  <si>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</si>
  <si>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</si>
  <si>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</si>
  <si>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</si>
  <si>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</si>
  <si>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</si>
  <si>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</si>
  <si>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</si>
  <si>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</si>
  <si>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</si>
  <si>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</si>
  <si>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</si>
  <si>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</si>
  <si>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</si>
  <si>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</si>
  <si>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</si>
  <si>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</si>
  <si>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</si>
  <si>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</si>
  <si>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</si>
  <si>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</si>
  <si>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</si>
  <si>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</si>
  <si>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</si>
  <si>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</si>
  <si>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</si>
  <si>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</si>
  <si>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</si>
  <si>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</si>
  <si>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</si>
  <si>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</si>
  <si>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</si>
  <si>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</si>
  <si>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</si>
  <si>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</si>
  <si>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</si>
  <si>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</si>
  <si>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</si>
  <si>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</si>
  <si>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</si>
  <si>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</si>
  <si>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</si>
  <si>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</si>
  <si>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</si>
  <si>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</si>
  <si>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</si>
  <si>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</si>
  <si>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</si>
  <si>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</si>
  <si>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</si>
  <si>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</si>
  <si>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</si>
  <si>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</si>
  <si>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</si>
  <si>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</si>
  <si>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</si>
  <si>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</si>
  <si>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</si>
  <si>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</si>
  <si>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</si>
  <si>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</si>
  <si>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</si>
  <si>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</si>
  <si>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</si>
  <si>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</si>
  <si>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</si>
  <si>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</si>
  <si>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</si>
  <si>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</si>
  <si>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</si>
  <si>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</si>
  <si>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</si>
  <si>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</si>
  <si>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</si>
  <si>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</si>
  <si>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</si>
  <si>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</si>
  <si>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</si>
  <si>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</si>
  <si>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</si>
  <si>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</si>
  <si>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</si>
  <si>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</si>
  <si>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</si>
  <si>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</si>
  <si>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</si>
  <si>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</si>
  <si>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</si>
  <si>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</si>
  <si>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</si>
  <si>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</si>
  <si>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</si>
  <si>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</si>
  <si>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</si>
  <si>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</si>
  <si>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</si>
  <si>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</si>
  <si>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</si>
  <si>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</si>
  <si>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</si>
  <si>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</si>
  <si>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</si>
  <si>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</si>
  <si>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</si>
  <si>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</si>
  <si>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</si>
  <si>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</si>
  <si>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</si>
  <si>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</si>
  <si>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</si>
  <si>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</si>
  <si>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</si>
  <si>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</si>
  <si>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</si>
  <si>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</si>
  <si>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</si>
  <si>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</si>
  <si>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</si>
  <si>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</si>
  <si>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</si>
  <si>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</si>
  <si>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</si>
  <si>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</si>
  <si>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</si>
  <si>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</si>
  <si>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</si>
  <si>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</si>
  <si>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</si>
  <si>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</si>
  <si>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</si>
  <si>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</si>
  <si>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</si>
  <si>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</si>
  <si>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</si>
  <si>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</si>
  <si>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</si>
  <si>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</si>
  <si>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</si>
  <si>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</si>
  <si>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</si>
  <si>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</si>
  <si>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</si>
  <si>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</si>
  <si>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</si>
  <si>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</si>
  <si>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</si>
  <si>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</si>
  <si>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</si>
  <si>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</si>
  <si>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</si>
  <si>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</si>
  <si>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</si>
  <si>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</si>
  <si>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</si>
  <si>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</si>
  <si>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</si>
  <si>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</si>
  <si>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</si>
  <si>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</si>
  <si>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</si>
  <si>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</si>
  <si>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</si>
  <si>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</si>
  <si>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</si>
  <si>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</si>
  <si>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</si>
  <si>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</si>
  <si>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</si>
  <si>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</si>
  <si>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</si>
  <si>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</si>
  <si>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</si>
  <si>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</si>
  <si>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</si>
  <si>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</si>
  <si>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</si>
  <si>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</si>
  <si>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</si>
  <si>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</si>
  <si>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</si>
  <si>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</si>
  <si>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</si>
  <si>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</si>
  <si>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</si>
  <si>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</si>
  <si>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</si>
  <si>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</si>
  <si>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</si>
  <si>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</si>
  <si>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</si>
  <si>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</si>
  <si>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</si>
  <si>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</si>
  <si>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</si>
  <si>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</si>
  <si>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</si>
  <si>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</si>
  <si>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</si>
  <si>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</si>
  <si>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</si>
  <si>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</si>
  <si>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</si>
  <si>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</si>
  <si>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</si>
  <si>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</si>
  <si>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</si>
  <si>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</si>
  <si>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</si>
  <si>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</si>
  <si>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</si>
  <si>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</si>
  <si>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</si>
  <si>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</si>
  <si>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</si>
  <si>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</si>
  <si>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</si>
  <si>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</si>
  <si>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</si>
  <si>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</si>
  <si>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</si>
  <si>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</si>
  <si>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</si>
  <si>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</si>
  <si>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</si>
  <si>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</si>
  <si>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</si>
  <si>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</si>
  <si>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</si>
  <si>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</si>
  <si>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</si>
  <si>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</si>
  <si>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</si>
  <si>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</si>
  <si>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</si>
  <si>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</si>
  <si>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</si>
  <si>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</si>
  <si>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</si>
  <si>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</si>
  <si>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</si>
  <si>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</si>
  <si>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</si>
  <si>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</si>
  <si>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</si>
  <si>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</si>
  <si>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</si>
  <si>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</si>
  <si>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</si>
  <si>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</si>
  <si>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</si>
  <si>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</si>
  <si>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</si>
  <si>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</si>
  <si>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</si>
  <si>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</si>
  <si>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</si>
  <si>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</si>
  <si>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</si>
  <si>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</si>
  <si>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</si>
  <si>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</si>
  <si>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</si>
  <si>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</si>
  <si>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</si>
  <si>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</si>
  <si>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</si>
  <si>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</si>
  <si>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</si>
  <si>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</si>
  <si>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</si>
  <si>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</si>
  <si>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</si>
  <si>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</si>
  <si>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</si>
  <si>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</si>
  <si>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</si>
  <si>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</si>
  <si>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</si>
  <si>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</si>
  <si>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</si>
  <si>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</si>
  <si>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</si>
  <si>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</si>
  <si>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</si>
  <si>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</si>
  <si>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</si>
  <si>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</si>
  <si>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</si>
  <si>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</si>
  <si>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</si>
  <si>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</si>
  <si>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</si>
  <si>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</si>
  <si>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</si>
  <si>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</si>
  <si>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</si>
  <si>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</si>
  <si>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</si>
  <si>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</si>
  <si>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</si>
  <si>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</si>
  <si>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</si>
  <si>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</si>
  <si>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</si>
  <si>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</si>
  <si>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</si>
  <si>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</si>
  <si>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</si>
  <si>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</si>
  <si>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</si>
  <si>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</si>
  <si>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</si>
  <si>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</si>
  <si>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</si>
  <si>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</si>
  <si>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</si>
  <si>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</si>
  <si>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</si>
  <si>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</si>
  <si>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</si>
  <si>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</si>
  <si>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</si>
  <si>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</si>
  <si>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</si>
  <si>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</si>
  <si>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</si>
  <si>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</si>
  <si>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</si>
  <si>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</si>
  <si>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</si>
  <si>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</si>
  <si>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</si>
  <si>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</si>
  <si>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</si>
  <si>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</si>
  <si>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</si>
  <si>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</si>
  <si>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</si>
  <si>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</si>
  <si>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</si>
  <si>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</si>
  <si>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</si>
  <si>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</si>
  <si>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</si>
  <si>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</si>
  <si>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</si>
  <si>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</si>
  <si>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</si>
  <si>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</si>
  <si>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</si>
  <si>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</si>
  <si>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</si>
  <si>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</si>
  <si>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</si>
  <si>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</si>
  <si>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</si>
  <si>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</si>
  <si>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</si>
  <si>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</si>
  <si>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</si>
  <si>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</si>
  <si>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</si>
  <si>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</si>
  <si>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</si>
  <si>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</si>
  <si>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</si>
  <si>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</si>
  <si>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</si>
  <si>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</si>
  <si>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</si>
  <si>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</si>
  <si>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</si>
  <si>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</si>
  <si>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</si>
  <si>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</si>
  <si>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</si>
  <si>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</si>
  <si>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</si>
  <si>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</si>
  <si>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</si>
  <si>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</si>
  <si>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</si>
  <si>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</si>
  <si>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</si>
  <si>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</si>
  <si>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</si>
  <si>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</si>
  <si>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</si>
  <si>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</si>
  <si>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</si>
  <si>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</si>
  <si>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</si>
  <si>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</si>
  <si>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</si>
  <si>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</si>
  <si>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</si>
  <si>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</si>
  <si>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</si>
  <si>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</si>
  <si>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</si>
  <si>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</si>
  <si>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</si>
  <si>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</si>
  <si>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</si>
  <si>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</si>
  <si>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</si>
  <si>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</si>
  <si>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</si>
  <si>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</si>
  <si>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</si>
  <si>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</si>
  <si>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</si>
  <si>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</si>
  <si>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</si>
  <si>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</si>
  <si>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</si>
  <si>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</si>
  <si>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</si>
  <si>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</si>
  <si>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</si>
  <si>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</si>
  <si>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</si>
  <si>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</si>
  <si>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</si>
  <si>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</si>
  <si>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</si>
  <si>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</si>
  <si>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</si>
  <si>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</si>
  <si>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</si>
  <si>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</si>
  <si>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</si>
  <si>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</si>
  <si>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</si>
  <si>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</si>
  <si>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</si>
  <si>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</si>
  <si>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</si>
  <si>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</si>
  <si>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</si>
  <si>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</si>
  <si>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</si>
  <si>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</si>
  <si>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</si>
  <si>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</si>
  <si>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</si>
  <si>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</si>
  <si>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</si>
  <si>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</si>
  <si>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</si>
  <si>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</si>
  <si>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</si>
  <si>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</si>
  <si>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</si>
  <si>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</si>
  <si>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</si>
  <si>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</si>
  <si>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</si>
  <si>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</si>
  <si>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</si>
  <si>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</si>
  <si>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</si>
  <si>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</si>
  <si>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</si>
  <si>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</si>
  <si>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</si>
  <si>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</si>
  <si>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</si>
  <si>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</si>
  <si>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</si>
  <si>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</si>
  <si>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</si>
  <si>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</si>
  <si>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</si>
  <si>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</si>
  <si>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</si>
  <si>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</si>
  <si>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</si>
  <si>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</si>
  <si>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</si>
  <si>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</si>
  <si>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</si>
  <si>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</si>
  <si>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</si>
  <si>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</si>
  <si>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</si>
  <si>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</si>
  <si>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</si>
  <si>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</si>
  <si>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</si>
  <si>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</si>
  <si>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</si>
  <si>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</si>
  <si>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</si>
  <si>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</si>
  <si>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</si>
  <si>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</si>
  <si>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</si>
  <si>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</si>
  <si>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</si>
  <si>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</si>
  <si>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</si>
  <si>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</si>
  <si>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</si>
  <si>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</si>
  <si>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</si>
  <si>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</si>
  <si>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</si>
  <si>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</si>
  <si>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</si>
  <si>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</si>
  <si>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</si>
  <si>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</si>
  <si>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</si>
  <si>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</si>
  <si>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</si>
  <si>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</si>
  <si>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</si>
  <si>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</si>
  <si>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</si>
  <si>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</si>
  <si>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</si>
  <si>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</si>
  <si>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</si>
  <si>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</si>
  <si>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</si>
  <si>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</si>
  <si>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</si>
  <si>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</si>
  <si>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</si>
  <si>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</si>
  <si>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</si>
  <si>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</si>
  <si>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</si>
  <si>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</si>
  <si>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</si>
  <si>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</si>
  <si>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</si>
  <si>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</si>
  <si>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</si>
  <si>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</si>
  <si>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</si>
  <si>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</si>
  <si>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</si>
  <si>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</si>
  <si>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</si>
  <si>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</si>
  <si>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</si>
  <si>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</si>
  <si>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</si>
  <si>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</si>
  <si>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</si>
  <si>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</si>
  <si>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</si>
  <si>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</si>
  <si>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</si>
  <si>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</si>
  <si>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</si>
  <si>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</si>
  <si>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</si>
  <si>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</si>
  <si>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</si>
  <si>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</si>
  <si>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</si>
  <si>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</si>
  <si>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</si>
  <si>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</si>
  <si>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</si>
  <si>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</si>
  <si>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</si>
  <si>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</si>
  <si>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</si>
  <si>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</si>
  <si>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</si>
  <si>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</si>
  <si>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</si>
  <si>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</si>
  <si>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</si>
  <si>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</si>
  <si>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</si>
  <si>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</si>
  <si>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</si>
  <si>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</si>
  <si>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</si>
  <si>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</si>
  <si>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</si>
  <si>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</si>
  <si>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</si>
  <si>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</si>
  <si>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</si>
  <si>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</si>
  <si>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</si>
  <si>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</si>
  <si>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</si>
  <si>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</si>
  <si>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</si>
  <si>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</si>
  <si>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</si>
  <si>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</si>
  <si>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</si>
  <si>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</si>
  <si>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</si>
  <si>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</si>
  <si>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</si>
  <si>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</si>
  <si>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</si>
  <si>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</si>
  <si>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</si>
  <si>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</si>
  <si>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</si>
  <si>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</si>
  <si>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</si>
  <si>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</si>
  <si>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</si>
  <si>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</si>
  <si>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</si>
  <si>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</si>
  <si>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</si>
  <si>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</si>
  <si>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</si>
  <si>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</si>
  <si>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</si>
  <si>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</si>
  <si>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</si>
  <si>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</si>
  <si>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</si>
  <si>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</si>
  <si>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</si>
  <si>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</si>
  <si>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</si>
  <si>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</si>
  <si>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</si>
  <si>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</si>
  <si>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</si>
  <si>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</si>
  <si>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</si>
  <si>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</si>
  <si>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</si>
  <si>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</si>
  <si>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</si>
  <si>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</si>
  <si>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</si>
  <si>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</si>
  <si>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</si>
  <si>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</si>
  <si>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</si>
  <si>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</si>
  <si>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</si>
  <si>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</si>
  <si>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</si>
  <si>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</si>
  <si>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</si>
  <si>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</si>
  <si>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</si>
  <si>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</si>
  <si>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</si>
  <si>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</si>
  <si>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</si>
  <si>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</si>
  <si>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</si>
  <si>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</si>
  <si>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</si>
  <si>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</si>
  <si>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</si>
  <si>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</si>
  <si>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</si>
  <si>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</si>
  <si>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</si>
  <si>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</si>
  <si>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</si>
  <si>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</si>
  <si>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</si>
  <si>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</si>
  <si>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</si>
  <si>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</si>
  <si>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</si>
  <si>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</si>
  <si>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</si>
  <si>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</si>
  <si>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</si>
  <si>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</si>
  <si>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京都逓信病院</t>
    <phoneticPr fontId="3"/>
  </si>
  <si>
    <t>〒604-8217 京都市中京区六角通新町西入西六角町１０９</t>
    <phoneticPr fontId="3"/>
  </si>
  <si>
    <t>〇</t>
  </si>
  <si>
    <t>会社</t>
  </si>
  <si>
    <t>内科</t>
  </si>
  <si>
    <t>ＤＰＣ病院ではない</t>
  </si>
  <si>
    <t>有</t>
  </si>
  <si>
    <t>看護必要度Ⅰ</t>
    <phoneticPr fontId="3"/>
  </si>
  <si>
    <t>4階病棟</t>
  </si>
  <si>
    <t>急性期機能</t>
  </si>
  <si>
    <t>複数の診療科で活用</t>
  </si>
  <si>
    <t>耳鼻咽喉科</t>
  </si>
  <si>
    <t>外科</t>
  </si>
  <si>
    <t>眼科</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</si>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</sst>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1051</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99</v>
      </c>
      <c r="K99" s="237" t="str">
        <f>IF(OR(COUNTIF(L99:M99,"未確認")&gt;0,COUNTIF(L99:M99,"~*")&gt;0),"※","")</f>
        <v/>
      </c>
      <c r="L99" s="258">
        <v>56</v>
      </c>
      <c r="M99" s="258">
        <v>43</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78</v>
      </c>
      <c r="K101" s="237" t="str">
        <f>IF(OR(COUNTIF(L101:M101,"未確認")&gt;0,COUNTIF(L101:M101,"~*")&gt;0),"※","")</f>
        <v/>
      </c>
      <c r="L101" s="258">
        <v>41</v>
      </c>
      <c r="M101" s="258">
        <v>37</v>
      </c>
    </row>
    <row r="102" spans="1:22" s="83" customFormat="1" ht="34.5" customHeight="1">
      <c r="A102" s="244" t="s">
        <v>610</v>
      </c>
      <c r="B102" s="84"/>
      <c r="C102" s="377"/>
      <c r="D102" s="379"/>
      <c r="E102" s="317" t="s">
        <v>612</v>
      </c>
      <c r="F102" s="318"/>
      <c r="G102" s="318"/>
      <c r="H102" s="319"/>
      <c r="I102" s="420"/>
      <c r="J102" s="256">
        <f t="shared" si="0"/>
        <v>99</v>
      </c>
      <c r="K102" s="237" t="str">
        <f t="shared" ref="K102:K111" si="1">IF(OR(COUNTIF(L101:M101,"未確認")&gt;0,COUNTIF(L101:M101,"~*")&gt;0),"※","")</f>
        <v/>
      </c>
      <c r="L102" s="258">
        <v>56</v>
      </c>
      <c r="M102" s="258">
        <v>43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1048</v>
      </c>
    </row>
    <row r="122" spans="1:22" s="83" customFormat="1" ht="40.5" customHeight="1">
      <c r="A122" s="244" t="s">
        <v>619</v>
      </c>
      <c r="B122" s="1"/>
      <c r="C122" s="295"/>
      <c r="D122" s="297"/>
      <c r="E122" s="396"/>
      <c r="F122" s="418"/>
      <c r="G122" s="418"/>
      <c r="H122" s="397"/>
      <c r="I122" s="354"/>
      <c r="J122" s="101"/>
      <c r="K122" s="102"/>
      <c r="L122" s="98" t="s">
        <v>533</v>
      </c>
      <c r="M122" s="98" t="s">
        <v>1049</v>
      </c>
    </row>
    <row r="123" spans="1:22" s="83" customFormat="1" ht="40.5" customHeight="1">
      <c r="A123" s="244" t="s">
        <v>620</v>
      </c>
      <c r="B123" s="1"/>
      <c r="C123" s="289"/>
      <c r="D123" s="290"/>
      <c r="E123" s="377"/>
      <c r="F123" s="378"/>
      <c r="G123" s="378"/>
      <c r="H123" s="379"/>
      <c r="I123" s="341"/>
      <c r="J123" s="105"/>
      <c r="K123" s="106"/>
      <c r="L123" s="98" t="s">
        <v>533</v>
      </c>
      <c r="M123" s="98" t="s">
        <v>1050</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561</v>
      </c>
    </row>
    <row r="132" spans="1:22" s="83" customFormat="1" ht="34.5" customHeight="1">
      <c r="A132" s="244" t="s">
        <v>621</v>
      </c>
      <c r="B132" s="84"/>
      <c r="C132" s="295"/>
      <c r="D132" s="297"/>
      <c r="E132" s="320" t="s">
        <v>58</v>
      </c>
      <c r="F132" s="321"/>
      <c r="G132" s="321"/>
      <c r="H132" s="322"/>
      <c r="I132" s="389"/>
      <c r="J132" s="101"/>
      <c r="K132" s="102"/>
      <c r="L132" s="82">
        <v>56</v>
      </c>
      <c r="M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96</v>
      </c>
      <c r="K151" s="264" t="str">
        <f t="shared" si="3"/>
        <v/>
      </c>
      <c r="L151" s="117">
        <v>43</v>
      </c>
      <c r="M151" s="117">
        <v>53</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35</v>
      </c>
      <c r="K220" s="264" t="str">
        <f t="shared" si="7"/>
        <v/>
      </c>
      <c r="L220" s="117">
        <v>13</v>
      </c>
      <c r="M220" s="117">
        <v>22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47</v>
      </c>
      <c r="K269" s="81" t="str">
        <f t="shared" si="8"/>
        <v/>
      </c>
      <c r="L269" s="147">
        <v>23</v>
      </c>
      <c r="M269" s="147">
        <v>24</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0.8</v>
      </c>
      <c r="M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v>
      </c>
      <c r="K273" s="81" t="str">
        <f t="shared" si="8"/>
        <v/>
      </c>
      <c r="L273" s="147">
        <v>2</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13</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1</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1.5</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1051</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1400</v>
      </c>
      <c r="K392" s="81" t="str">
        <f t="shared" ref="K392:K397" si="12">IF(OR(COUNTIF(L392:M392,"未確認")&gt;0,COUNTIF(L392:M392,"~*")&gt;0),"※","")</f>
        <v/>
      </c>
      <c r="L392" s="147">
        <v>592</v>
      </c>
      <c r="M392" s="147">
        <v>808</v>
      </c>
    </row>
    <row r="393" spans="1:22" s="83" customFormat="1" ht="34.5" customHeight="1">
      <c r="A393" s="249" t="s">
        <v>773</v>
      </c>
      <c r="B393" s="84"/>
      <c r="C393" s="370"/>
      <c r="D393" s="380"/>
      <c r="E393" s="320" t="s">
        <v>224</v>
      </c>
      <c r="F393" s="321"/>
      <c r="G393" s="321"/>
      <c r="H393" s="322"/>
      <c r="I393" s="343"/>
      <c r="J393" s="140">
        <f t="shared" si="11"/>
        <v>855</v>
      </c>
      <c r="K393" s="81" t="str">
        <f t="shared" si="12"/>
        <v/>
      </c>
      <c r="L393" s="147">
        <v>309</v>
      </c>
      <c r="M393" s="147">
        <v>546</v>
      </c>
    </row>
    <row r="394" spans="1:22" s="83" customFormat="1" ht="34.5" customHeight="1">
      <c r="A394" s="250" t="s">
        <v>774</v>
      </c>
      <c r="B394" s="84"/>
      <c r="C394" s="370"/>
      <c r="D394" s="381"/>
      <c r="E394" s="320" t="s">
        <v>225</v>
      </c>
      <c r="F394" s="321"/>
      <c r="G394" s="321"/>
      <c r="H394" s="322"/>
      <c r="I394" s="343"/>
      <c r="J394" s="140">
        <f t="shared" si="11"/>
        <v>8</v>
      </c>
      <c r="K394" s="81" t="str">
        <f t="shared" si="12"/>
        <v/>
      </c>
      <c r="L394" s="147">
        <v>6</v>
      </c>
      <c r="M394" s="147">
        <v>2</v>
      </c>
    </row>
    <row r="395" spans="1:22" s="83" customFormat="1" ht="34.5" customHeight="1">
      <c r="A395" s="250" t="s">
        <v>775</v>
      </c>
      <c r="B395" s="84"/>
      <c r="C395" s="370"/>
      <c r="D395" s="382"/>
      <c r="E395" s="320" t="s">
        <v>226</v>
      </c>
      <c r="F395" s="321"/>
      <c r="G395" s="321"/>
      <c r="H395" s="322"/>
      <c r="I395" s="343"/>
      <c r="J395" s="140">
        <f t="shared" si="11"/>
        <v>537</v>
      </c>
      <c r="K395" s="81" t="str">
        <f t="shared" si="12"/>
        <v/>
      </c>
      <c r="L395" s="147">
        <v>277</v>
      </c>
      <c r="M395" s="147">
        <v>260</v>
      </c>
    </row>
    <row r="396" spans="1:22" s="83" customFormat="1" ht="34.5" customHeight="1">
      <c r="A396" s="250" t="s">
        <v>776</v>
      </c>
      <c r="B396" s="1"/>
      <c r="C396" s="370"/>
      <c r="D396" s="320" t="s">
        <v>227</v>
      </c>
      <c r="E396" s="321"/>
      <c r="F396" s="321"/>
      <c r="G396" s="321"/>
      <c r="H396" s="322"/>
      <c r="I396" s="343"/>
      <c r="J396" s="140">
        <f t="shared" si="11"/>
        <v>18607</v>
      </c>
      <c r="K396" s="81" t="str">
        <f t="shared" si="12"/>
        <v/>
      </c>
      <c r="L396" s="147">
        <v>10430</v>
      </c>
      <c r="M396" s="147">
        <v>8177</v>
      </c>
    </row>
    <row r="397" spans="1:22" s="83" customFormat="1" ht="34.5" customHeight="1">
      <c r="A397" s="250" t="s">
        <v>777</v>
      </c>
      <c r="B397" s="119"/>
      <c r="C397" s="370"/>
      <c r="D397" s="320" t="s">
        <v>228</v>
      </c>
      <c r="E397" s="321"/>
      <c r="F397" s="321"/>
      <c r="G397" s="321"/>
      <c r="H397" s="322"/>
      <c r="I397" s="344"/>
      <c r="J397" s="140">
        <f t="shared" si="11"/>
        <v>1397</v>
      </c>
      <c r="K397" s="81" t="str">
        <f t="shared" si="12"/>
        <v/>
      </c>
      <c r="L397" s="147">
        <v>586</v>
      </c>
      <c r="M397" s="147">
        <v>811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1400</v>
      </c>
      <c r="K405" s="81" t="str">
        <f t="shared" ref="K405:K422" si="14">IF(OR(COUNTIF(L405:M405,"未確認")&gt;0,COUNTIF(L405:M405,"~*")&gt;0),"※","")</f>
        <v/>
      </c>
      <c r="L405" s="147">
        <v>592</v>
      </c>
      <c r="M405" s="147">
        <v>808</v>
      </c>
    </row>
    <row r="406" spans="1:22" s="83" customFormat="1" ht="34.5" customHeight="1">
      <c r="A406" s="251" t="s">
        <v>779</v>
      </c>
      <c r="B406" s="119"/>
      <c r="C406" s="369"/>
      <c r="D406" s="375" t="s">
        <v>233</v>
      </c>
      <c r="E406" s="377" t="s">
        <v>234</v>
      </c>
      <c r="F406" s="378"/>
      <c r="G406" s="378"/>
      <c r="H406" s="379"/>
      <c r="I406" s="361"/>
      <c r="J406" s="140">
        <f t="shared" si="13"/>
        <v>4</v>
      </c>
      <c r="K406" s="81" t="str">
        <f t="shared" si="14"/>
        <v/>
      </c>
      <c r="L406" s="147">
        <v>2</v>
      </c>
      <c r="M406" s="147">
        <v>2</v>
      </c>
    </row>
    <row r="407" spans="1:22" s="83" customFormat="1" ht="34.5" customHeight="1">
      <c r="A407" s="251" t="s">
        <v>780</v>
      </c>
      <c r="B407" s="119"/>
      <c r="C407" s="369"/>
      <c r="D407" s="369"/>
      <c r="E407" s="320" t="s">
        <v>235</v>
      </c>
      <c r="F407" s="321"/>
      <c r="G407" s="321"/>
      <c r="H407" s="322"/>
      <c r="I407" s="361"/>
      <c r="J407" s="140">
        <f t="shared" si="13"/>
        <v>1396</v>
      </c>
      <c r="K407" s="81" t="str">
        <f t="shared" si="14"/>
        <v/>
      </c>
      <c r="L407" s="147">
        <v>590</v>
      </c>
      <c r="M407" s="147">
        <v>806</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1397</v>
      </c>
      <c r="K413" s="81" t="str">
        <f t="shared" si="14"/>
        <v/>
      </c>
      <c r="L413" s="147">
        <v>586</v>
      </c>
      <c r="M413" s="147">
        <v>811</v>
      </c>
    </row>
    <row r="414" spans="1:22" s="83" customFormat="1" ht="34.5" customHeight="1">
      <c r="A414" s="251" t="s">
        <v>787</v>
      </c>
      <c r="B414" s="119"/>
      <c r="C414" s="369"/>
      <c r="D414" s="375" t="s">
        <v>240</v>
      </c>
      <c r="E414" s="377" t="s">
        <v>241</v>
      </c>
      <c r="F414" s="378"/>
      <c r="G414" s="378"/>
      <c r="H414" s="379"/>
      <c r="I414" s="361"/>
      <c r="J414" s="140">
        <f t="shared" si="13"/>
        <v>5</v>
      </c>
      <c r="K414" s="81" t="str">
        <f t="shared" si="14"/>
        <v/>
      </c>
      <c r="L414" s="147">
        <v>3</v>
      </c>
      <c r="M414" s="147">
        <v>2</v>
      </c>
    </row>
    <row r="415" spans="1:22" s="83" customFormat="1" ht="34.5" customHeight="1">
      <c r="A415" s="251" t="s">
        <v>788</v>
      </c>
      <c r="B415" s="119"/>
      <c r="C415" s="369"/>
      <c r="D415" s="369"/>
      <c r="E415" s="320" t="s">
        <v>242</v>
      </c>
      <c r="F415" s="321"/>
      <c r="G415" s="321"/>
      <c r="H415" s="322"/>
      <c r="I415" s="361"/>
      <c r="J415" s="140">
        <f t="shared" si="13"/>
        <v>1363</v>
      </c>
      <c r="K415" s="81" t="str">
        <f t="shared" si="14"/>
        <v/>
      </c>
      <c r="L415" s="147">
        <v>564</v>
      </c>
      <c r="M415" s="147">
        <v>799</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29</v>
      </c>
      <c r="K421" s="81" t="str">
        <f t="shared" si="14"/>
        <v/>
      </c>
      <c r="L421" s="147">
        <v>19</v>
      </c>
      <c r="M421" s="147">
        <v>10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1392</v>
      </c>
      <c r="K430" s="193" t="str">
        <f>IF(OR(COUNTIF(L430:M430,"未確認")&gt;0,COUNTIF(L430:M430,"~*")&gt;0),"※","")</f>
        <v/>
      </c>
      <c r="L430" s="147">
        <v>583</v>
      </c>
      <c r="M430" s="147">
        <v>809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35</v>
      </c>
      <c r="K432" s="193" t="str">
        <f>IF(OR(COUNTIF(L432:M432,"未確認")&gt;0,COUNTIF(L432:M432,"~*")&gt;0),"※","")</f>
        <v/>
      </c>
      <c r="L432" s="147">
        <v>19</v>
      </c>
      <c r="M432" s="147">
        <v>16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1354</v>
      </c>
      <c r="K433" s="193" t="str">
        <f>IF(OR(COUNTIF(L433:M433,"未確認")&gt;0,COUNTIF(L433:M433,"~*")&gt;0),"※","")</f>
        <v/>
      </c>
      <c r="L433" s="147">
        <v>562</v>
      </c>
      <c r="M433" s="147">
        <v>792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v>
      </c>
      <c r="K434" s="193" t="str">
        <f>IF(OR(COUNTIF(L434:M434,"未確認")&gt;0,COUNTIF(L434:M434,"~*")&gt;0),"※","")</f>
        <v/>
      </c>
      <c r="L434" s="147">
        <v>2</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34</v>
      </c>
      <c r="K468" s="201" t="str">
        <f t="shared" ref="K468:K475" si="16">IF(OR(COUNTIF(L468:M468,"未確認")&gt;0,COUNTIF(L468:M468,"*")&gt;0),"※","")</f>
        <v>※</v>
      </c>
      <c r="L468" s="117" t="s">
        <v>541</v>
      </c>
      <c r="M468" s="117">
        <v>34</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17</v>
      </c>
      <c r="K472" s="201" t="str">
        <f t="shared" si="16"/>
        <v/>
      </c>
      <c r="L472" s="117">
        <v>0</v>
      </c>
      <c r="M472" s="117">
        <v>17</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21</v>
      </c>
      <c r="K473" s="201" t="str">
        <f t="shared" si="16"/>
        <v/>
      </c>
      <c r="L473" s="117">
        <v>0</v>
      </c>
      <c r="M473" s="117">
        <v>21</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10</v>
      </c>
      <c r="K481" s="201" t="str">
        <f t="shared" si="18"/>
        <v/>
      </c>
      <c r="L481" s="117">
        <v>0</v>
      </c>
      <c r="M481" s="117">
        <v>10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v>0</v>
      </c>
      <c r="M482" s="117" t="s">
        <v>541</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20</v>
      </c>
      <c r="K486" s="201" t="str">
        <f t="shared" si="18"/>
        <v/>
      </c>
      <c r="L486" s="117">
        <v>0</v>
      </c>
      <c r="M486" s="117">
        <v>20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18</v>
      </c>
      <c r="K535" s="201" t="str">
        <f t="shared" si="23"/>
        <v>※</v>
      </c>
      <c r="L535" s="117">
        <v>18</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1051</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23.4</v>
      </c>
      <c r="M560" s="211">
        <v>16</v>
      </c>
    </row>
    <row r="561" spans="1:13" s="91" customFormat="1" ht="34.5" customHeight="1">
      <c r="A561" s="251" t="s">
        <v>871</v>
      </c>
      <c r="B561" s="119"/>
      <c r="C561" s="209"/>
      <c r="D561" s="331" t="s">
        <v>377</v>
      </c>
      <c r="E561" s="342"/>
      <c r="F561" s="342"/>
      <c r="G561" s="342"/>
      <c r="H561" s="332"/>
      <c r="I561" s="343"/>
      <c r="J561" s="207"/>
      <c r="K561" s="210"/>
      <c r="L561" s="211">
        <v>5.6</v>
      </c>
      <c r="M561" s="211">
        <v>8.6</v>
      </c>
    </row>
    <row r="562" spans="1:13" s="91" customFormat="1" ht="34.5" customHeight="1">
      <c r="A562" s="251" t="s">
        <v>872</v>
      </c>
      <c r="B562" s="119"/>
      <c r="C562" s="209"/>
      <c r="D562" s="331" t="s">
        <v>992</v>
      </c>
      <c r="E562" s="342"/>
      <c r="F562" s="342"/>
      <c r="G562" s="342"/>
      <c r="H562" s="332"/>
      <c r="I562" s="343"/>
      <c r="J562" s="207"/>
      <c r="K562" s="210"/>
      <c r="L562" s="211">
        <v>5.5</v>
      </c>
      <c r="M562" s="211">
        <v>3.6</v>
      </c>
    </row>
    <row r="563" spans="1:13" s="91" customFormat="1" ht="34.5" customHeight="1">
      <c r="A563" s="251" t="s">
        <v>873</v>
      </c>
      <c r="B563" s="119"/>
      <c r="C563" s="209"/>
      <c r="D563" s="331" t="s">
        <v>379</v>
      </c>
      <c r="E563" s="342"/>
      <c r="F563" s="342"/>
      <c r="G563" s="342"/>
      <c r="H563" s="332"/>
      <c r="I563" s="343"/>
      <c r="J563" s="207"/>
      <c r="K563" s="210"/>
      <c r="L563" s="211">
        <v>2</v>
      </c>
      <c r="M563" s="211">
        <v>0.5</v>
      </c>
    </row>
    <row r="564" spans="1:13" s="91" customFormat="1" ht="34.5" customHeight="1">
      <c r="A564" s="251" t="s">
        <v>874</v>
      </c>
      <c r="B564" s="119"/>
      <c r="C564" s="209"/>
      <c r="D564" s="331" t="s">
        <v>380</v>
      </c>
      <c r="E564" s="342"/>
      <c r="F564" s="342"/>
      <c r="G564" s="342"/>
      <c r="H564" s="332"/>
      <c r="I564" s="343"/>
      <c r="J564" s="207"/>
      <c r="K564" s="210"/>
      <c r="L564" s="211">
        <v>0</v>
      </c>
      <c r="M564" s="211">
        <v>4.0999999999999996</v>
      </c>
    </row>
    <row r="565" spans="1:13" s="91" customFormat="1" ht="34.5" customHeight="1">
      <c r="A565" s="251" t="s">
        <v>875</v>
      </c>
      <c r="B565" s="119"/>
      <c r="C565" s="280"/>
      <c r="D565" s="331" t="s">
        <v>869</v>
      </c>
      <c r="E565" s="342"/>
      <c r="F565" s="342"/>
      <c r="G565" s="342"/>
      <c r="H565" s="332"/>
      <c r="I565" s="343"/>
      <c r="J565" s="207"/>
      <c r="K565" s="210"/>
      <c r="L565" s="211">
        <v>14.9</v>
      </c>
      <c r="M565" s="211">
        <v>9.5</v>
      </c>
    </row>
    <row r="566" spans="1:13" s="91" customFormat="1" ht="34.5" customHeight="1">
      <c r="A566" s="251" t="s">
        <v>876</v>
      </c>
      <c r="B566" s="119"/>
      <c r="C566" s="285"/>
      <c r="D566" s="331" t="s">
        <v>993</v>
      </c>
      <c r="E566" s="342"/>
      <c r="F566" s="342"/>
      <c r="G566" s="342"/>
      <c r="H566" s="332"/>
      <c r="I566" s="343"/>
      <c r="J566" s="213"/>
      <c r="K566" s="214"/>
      <c r="L566" s="211">
        <v>10.8</v>
      </c>
      <c r="M566" s="211">
        <v>7.7</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1051</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107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43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f t="shared" si="28"/>
        <v>11</v>
      </c>
      <c r="K622" s="201" t="str">
        <f t="shared" si="29"/>
        <v>※</v>
      </c>
      <c r="L622" s="117" t="s">
        <v>541</v>
      </c>
      <c r="M622" s="117">
        <v>11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35</v>
      </c>
      <c r="K646" s="201" t="str">
        <f t="shared" ref="K646:K660" si="33">IF(OR(COUNTIF(L646:M646,"未確認")&gt;0,COUNTIF(L646:M646,"*")&gt;0),"※","")</f>
        <v/>
      </c>
      <c r="L646" s="117">
        <v>19</v>
      </c>
      <c r="M646" s="117">
        <v>16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v>
      </c>
      <c r="L650" s="117" t="s">
        <v>541</v>
      </c>
      <c r="M650" s="117">
        <v>10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28</v>
      </c>
      <c r="K655" s="201" t="str">
        <f t="shared" si="33"/>
        <v/>
      </c>
      <c r="L655" s="117">
        <v>16</v>
      </c>
      <c r="M655" s="117">
        <v>12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0A71AE2-D4A2-489E-9262-828F89D1748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2019-12-23T01:08:44Z</dcterms:modified>
</cp:coreProperties>
</file>