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2FD0AA0-BDD5-4C01-9ED2-746283F9DC3A}"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<sst xmlns="http://schemas.openxmlformats.org/spreadsheetml/2006/main" count="3685" uniqueCount="1065">
  <si>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</si>
  <si>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</si>
  <si>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</si>
  <si>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</si>
  <si>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</si>
  <si>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</si>
  <si>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</si>
  <si>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</si>
  <si>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</si>
  <si>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</si>
  <si>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</si>
  <si>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</si>
  <si>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</si>
  <si>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</si>
  <si>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</si>
  <si>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</si>
  <si>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</si>
  <si>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</si>
  <si>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</si>
  <si>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</si>
  <si>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</si>
  <si>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</si>
  <si>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</si>
  <si>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</si>
  <si>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</si>
  <si>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</si>
  <si>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</si>
  <si>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</si>
  <si>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</si>
  <si>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</si>
  <si>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</si>
  <si>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</si>
  <si>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</si>
  <si>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</si>
  <si>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</si>
  <si>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</si>
  <si>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</si>
  <si>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</si>
  <si>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</si>
  <si>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</si>
  <si>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</si>
  <si>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</si>
  <si>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</si>
  <si>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</si>
  <si>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</si>
  <si>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</si>
  <si>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</si>
  <si>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</si>
  <si>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</si>
  <si>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</si>
  <si>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</si>
  <si>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</si>
  <si>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</si>
  <si>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</si>
  <si>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</si>
  <si>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</si>
  <si>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</si>
  <si>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</si>
  <si>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</si>
  <si>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</si>
  <si>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</si>
  <si>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</si>
  <si>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</si>
  <si>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</si>
  <si>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</si>
  <si>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</si>
  <si>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</si>
  <si>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</si>
  <si>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</si>
  <si>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</si>
  <si>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</si>
  <si>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</si>
  <si>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</si>
  <si>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</si>
  <si>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</si>
  <si>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</si>
  <si>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</si>
  <si>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</si>
  <si>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</si>
  <si>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</si>
  <si>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</si>
  <si>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</si>
  <si>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</si>
  <si>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</si>
  <si>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</si>
  <si>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</si>
  <si>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</si>
  <si>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</si>
  <si>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</si>
  <si>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</si>
  <si>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</si>
  <si>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</si>
  <si>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</si>
  <si>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</si>
  <si>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</si>
  <si>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</si>
  <si>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</si>
  <si>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</si>
  <si>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</si>
  <si>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</si>
  <si>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</si>
  <si>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</si>
  <si>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</si>
  <si>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</si>
  <si>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</si>
  <si>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</si>
  <si>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</si>
  <si>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</si>
  <si>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</si>
  <si>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</si>
  <si>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</si>
  <si>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</si>
  <si>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</si>
  <si>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</si>
  <si>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</si>
  <si>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</si>
  <si>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</si>
  <si>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</si>
  <si>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</si>
  <si>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</si>
  <si>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</si>
  <si>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</si>
  <si>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</si>
  <si>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</si>
  <si>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</si>
  <si>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</si>
  <si>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</si>
  <si>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</si>
  <si>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</si>
  <si>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</si>
  <si>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</si>
  <si>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</si>
  <si>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</si>
  <si>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</si>
  <si>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</si>
  <si>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</si>
  <si>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</si>
  <si>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</si>
  <si>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</si>
  <si>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</si>
  <si>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</si>
  <si>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</si>
  <si>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</si>
  <si>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</si>
  <si>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</si>
  <si>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</si>
  <si>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</si>
  <si>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</si>
  <si>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</si>
  <si>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</si>
  <si>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</si>
  <si>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</si>
  <si>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</si>
  <si>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</si>
  <si>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</si>
  <si>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</si>
  <si>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</si>
  <si>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</si>
  <si>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</si>
  <si>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</si>
  <si>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</si>
  <si>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</si>
  <si>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</si>
  <si>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</si>
  <si>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</si>
  <si>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</si>
  <si>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</si>
  <si>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</si>
  <si>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</si>
  <si>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</si>
  <si>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</si>
  <si>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</si>
  <si>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</si>
  <si>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</si>
  <si>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</si>
  <si>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</si>
  <si>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</si>
  <si>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</si>
  <si>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</si>
  <si>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</si>
  <si>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</si>
  <si>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</si>
  <si>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</si>
  <si>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</si>
  <si>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</si>
  <si>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</si>
  <si>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</si>
  <si>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</si>
  <si>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</si>
  <si>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</si>
  <si>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</si>
  <si>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</si>
  <si>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</si>
  <si>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</si>
  <si>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</si>
  <si>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</si>
  <si>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</si>
  <si>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</si>
  <si>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</si>
  <si>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</si>
  <si>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</si>
  <si>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</si>
  <si>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</si>
  <si>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</si>
  <si>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</si>
  <si>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</si>
  <si>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</si>
  <si>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</si>
  <si>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</si>
  <si>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</si>
  <si>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</si>
  <si>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</si>
  <si>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</si>
  <si>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</si>
  <si>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</si>
  <si>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</si>
  <si>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</si>
  <si>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</si>
  <si>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</si>
  <si>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</si>
  <si>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</si>
  <si>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</si>
  <si>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</si>
  <si>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</si>
  <si>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</si>
  <si>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</si>
  <si>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</si>
  <si>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</si>
  <si>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</si>
  <si>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</si>
  <si>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</si>
  <si>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</si>
  <si>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</si>
  <si>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</si>
  <si>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</si>
  <si>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</si>
  <si>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</si>
  <si>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</si>
  <si>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</si>
  <si>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</si>
  <si>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</si>
  <si>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</si>
  <si>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</si>
  <si>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</si>
  <si>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</si>
  <si>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</si>
  <si>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</si>
  <si>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</si>
  <si>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</si>
  <si>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</si>
  <si>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</si>
  <si>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</si>
  <si>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</si>
  <si>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</si>
  <si>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</si>
  <si>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</si>
  <si>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</si>
  <si>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</si>
  <si>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</si>
  <si>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</si>
  <si>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</si>
  <si>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</si>
  <si>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</si>
  <si>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</si>
  <si>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</si>
  <si>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</si>
  <si>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</si>
  <si>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</si>
  <si>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</si>
  <si>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</si>
  <si>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</si>
  <si>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</si>
  <si>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</si>
  <si>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</si>
  <si>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</si>
  <si>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</si>
  <si>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</si>
  <si>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</si>
  <si>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</si>
  <si>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</si>
  <si>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</si>
  <si>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</si>
  <si>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</si>
  <si>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</si>
  <si>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</si>
  <si>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</si>
  <si>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</si>
  <si>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</si>
  <si>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</si>
  <si>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</si>
  <si>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</si>
  <si>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</si>
  <si>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</si>
  <si>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</si>
  <si>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</si>
  <si>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</si>
  <si>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</si>
  <si>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</si>
  <si>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</si>
  <si>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</si>
  <si>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</si>
  <si>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</si>
  <si>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</si>
  <si>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</si>
  <si>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</si>
  <si>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</si>
  <si>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</si>
  <si>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</si>
  <si>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</si>
  <si>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</si>
  <si>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</si>
  <si>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</si>
  <si>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</si>
  <si>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</si>
  <si>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</si>
  <si>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</si>
  <si>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</si>
  <si>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</si>
  <si>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</si>
  <si>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</si>
  <si>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</si>
  <si>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</si>
  <si>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</si>
  <si>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</si>
  <si>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</si>
  <si>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</si>
  <si>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</si>
  <si>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</si>
  <si>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</si>
  <si>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</si>
  <si>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</si>
  <si>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</si>
  <si>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</si>
  <si>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</si>
  <si>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</si>
  <si>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</si>
  <si>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</si>
  <si>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</si>
  <si>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</si>
  <si>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</si>
  <si>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</si>
  <si>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</si>
  <si>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</si>
  <si>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</si>
  <si>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</si>
  <si>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</si>
  <si>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</si>
  <si>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</si>
  <si>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</si>
  <si>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</si>
  <si>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</si>
  <si>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</si>
  <si>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</si>
  <si>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</si>
  <si>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</si>
  <si>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</si>
  <si>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</si>
  <si>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</si>
  <si>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</si>
  <si>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</si>
  <si>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</si>
  <si>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</si>
  <si>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</si>
  <si>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</si>
  <si>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</si>
  <si>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</si>
  <si>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</si>
  <si>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</si>
  <si>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</si>
  <si>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</si>
  <si>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</si>
  <si>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</si>
  <si>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</si>
  <si>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</si>
  <si>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</si>
  <si>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</si>
  <si>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</si>
  <si>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</si>
  <si>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</si>
  <si>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</si>
  <si>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</si>
  <si>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</si>
  <si>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</si>
  <si>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</si>
  <si>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</si>
  <si>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</si>
  <si>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</si>
  <si>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</si>
  <si>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</si>
  <si>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</si>
  <si>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</si>
  <si>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</si>
  <si>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</si>
  <si>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</si>
  <si>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</si>
  <si>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</si>
  <si>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</si>
  <si>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</si>
  <si>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</si>
  <si>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</si>
  <si>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</si>
  <si>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</si>
  <si>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</si>
  <si>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</si>
  <si>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</si>
  <si>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</si>
  <si>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</si>
  <si>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</si>
  <si>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</si>
  <si>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</si>
  <si>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</si>
  <si>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</si>
  <si>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</si>
  <si>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</si>
  <si>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</si>
  <si>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</si>
  <si>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</si>
  <si>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</si>
  <si>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</si>
  <si>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</si>
  <si>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</si>
  <si>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</si>
  <si>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</si>
  <si>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</si>
  <si>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</si>
  <si>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</si>
  <si>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</si>
  <si>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</si>
  <si>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</si>
  <si>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</si>
  <si>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</si>
  <si>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</si>
  <si>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</si>
  <si>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</si>
  <si>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</si>
  <si>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</si>
  <si>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</si>
  <si>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</si>
  <si>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</si>
  <si>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</si>
  <si>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</si>
  <si>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</si>
  <si>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</si>
  <si>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</si>
  <si>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</si>
  <si>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</si>
  <si>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</si>
  <si>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</si>
  <si>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</si>
  <si>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</si>
  <si>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</si>
  <si>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</si>
  <si>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</si>
  <si>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</si>
  <si>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</si>
  <si>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</si>
  <si>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</si>
  <si>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</si>
  <si>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</si>
  <si>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</si>
  <si>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</si>
  <si>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</si>
  <si>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</si>
  <si>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</si>
  <si>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</si>
  <si>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</si>
  <si>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</si>
  <si>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</si>
  <si>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</si>
  <si>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</si>
  <si>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</si>
  <si>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</si>
  <si>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</si>
  <si>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</si>
  <si>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</si>
  <si>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</si>
  <si>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</si>
  <si>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</si>
  <si>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</si>
  <si>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</si>
  <si>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</si>
  <si>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</si>
  <si>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</si>
  <si>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</si>
  <si>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</si>
  <si>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</si>
  <si>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</si>
  <si>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</si>
  <si>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</si>
  <si>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</si>
  <si>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</si>
  <si>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</si>
  <si>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</si>
  <si>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</si>
  <si>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</si>
  <si>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</si>
  <si>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</si>
  <si>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</si>
  <si>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</si>
  <si>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</si>
  <si>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</si>
  <si>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</si>
  <si>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</si>
  <si>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</si>
  <si>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</si>
  <si>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</si>
  <si>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</si>
  <si>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</si>
  <si>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</si>
  <si>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</si>
  <si>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</si>
  <si>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</si>
  <si>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</si>
  <si>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</si>
  <si>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</si>
  <si>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</si>
  <si>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</si>
  <si>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</si>
  <si>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</si>
  <si>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</si>
  <si>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</si>
  <si>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</si>
  <si>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</si>
  <si>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</si>
  <si>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</si>
  <si>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</si>
  <si>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</si>
  <si>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</si>
  <si>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</si>
  <si>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</si>
  <si>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</si>
  <si>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</si>
  <si>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</si>
  <si>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</si>
  <si>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</si>
  <si>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</si>
  <si>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</si>
  <si>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</si>
  <si>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</si>
  <si>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</si>
  <si>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</si>
  <si>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</si>
  <si>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</si>
  <si>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</si>
  <si>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</si>
  <si>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</si>
  <si>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</si>
  <si>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</si>
  <si>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</si>
  <si>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</si>
  <si>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</si>
  <si>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</si>
  <si>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</si>
  <si>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</si>
  <si>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</si>
  <si>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</si>
  <si>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</si>
  <si>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</si>
  <si>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</si>
  <si>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</si>
  <si>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</si>
  <si>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</si>
  <si>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</si>
  <si>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</si>
  <si>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</si>
  <si>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</si>
  <si>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</si>
  <si>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</si>
  <si>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</si>
  <si>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</si>
  <si>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</si>
  <si>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</si>
  <si>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</si>
  <si>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</si>
  <si>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</si>
  <si>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</si>
  <si>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</si>
  <si>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</si>
  <si>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</si>
  <si>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</si>
  <si>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</si>
  <si>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</si>
  <si>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</si>
  <si>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</si>
  <si>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</si>
  <si>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</si>
  <si>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</si>
  <si>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</si>
  <si>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</si>
  <si>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</si>
  <si>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</si>
  <si>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</si>
  <si>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</si>
  <si>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</si>
  <si>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</si>
  <si>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</si>
  <si>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</si>
  <si>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</si>
  <si>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</si>
  <si>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</si>
  <si>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</si>
  <si>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</si>
  <si>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</si>
  <si>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</si>
  <si>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</si>
  <si>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</si>
  <si>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</si>
  <si>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</si>
  <si>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</si>
  <si>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</si>
  <si>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</si>
  <si>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</si>
  <si>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</si>
  <si>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</si>
  <si>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</si>
  <si>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</si>
  <si>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</si>
  <si>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</si>
  <si>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</si>
  <si>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</si>
  <si>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</si>
  <si>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</si>
  <si>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</si>
  <si>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</si>
  <si>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</si>
  <si>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</si>
  <si>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</si>
  <si>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</si>
  <si>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</si>
  <si>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</si>
  <si>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</si>
  <si>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</si>
  <si>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</si>
  <si>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</si>
  <si>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</si>
  <si>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</si>
  <si>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</si>
  <si>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</si>
  <si>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</si>
  <si>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</si>
  <si>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</si>
  <si>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</si>
  <si>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</si>
  <si>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</si>
  <si>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</si>
  <si>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</si>
  <si>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</si>
  <si>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</si>
  <si>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</si>
  <si>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</si>
  <si>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</si>
  <si>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</si>
  <si>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</si>
  <si>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</si>
  <si>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</si>
  <si>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</si>
  <si>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</si>
  <si>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</si>
  <si>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</si>
  <si>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</si>
  <si>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</si>
  <si>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</si>
  <si>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</si>
  <si>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</si>
  <si>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</si>
  <si>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</si>
  <si>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</si>
  <si>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</si>
  <si>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</si>
  <si>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</si>
  <si>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</si>
  <si>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</si>
  <si>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</si>
  <si>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</si>
  <si>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</si>
  <si>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</si>
  <si>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</si>
  <si>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</si>
  <si>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</si>
  <si>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</si>
  <si>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</si>
  <si>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</si>
  <si>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</si>
  <si>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</si>
  <si>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</si>
  <si>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</si>
  <si>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</si>
  <si>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</si>
  <si>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</si>
  <si>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</si>
  <si>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</si>
  <si>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</si>
  <si>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</si>
  <si>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</si>
  <si>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</si>
  <si>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</si>
  <si>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</si>
  <si>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</si>
  <si>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</si>
  <si>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</si>
  <si>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</si>
  <si>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</si>
  <si>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</si>
  <si>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</si>
  <si>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</si>
  <si>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</si>
  <si>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</si>
  <si>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</si>
  <si>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</si>
  <si>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</si>
  <si>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</si>
  <si>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</si>
  <si>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</si>
  <si>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</si>
  <si>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</si>
  <si>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</si>
  <si>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</si>
  <si>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</si>
  <si>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</si>
  <si>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</si>
  <si>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</si>
  <si>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</si>
  <si>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</si>
  <si>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</si>
  <si>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</si>
  <si>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</si>
  <si>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</si>
  <si>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</si>
  <si>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</si>
  <si>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</si>
  <si>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</si>
  <si>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</si>
  <si>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</si>
  <si>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</si>
  <si>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</si>
  <si>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</si>
  <si>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</si>
  <si>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</si>
  <si>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</si>
  <si>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</si>
  <si>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</si>
  <si>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</si>
  <si>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</si>
  <si>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</si>
  <si>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</si>
  <si>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</si>
  <si>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</si>
  <si>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</si>
  <si>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</si>
  <si>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</si>
  <si>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</si>
  <si>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</si>
  <si>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</si>
  <si>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</si>
  <si>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</si>
  <si>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</si>
  <si>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</si>
  <si>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</si>
  <si>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</si>
  <si>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</si>
  <si>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</si>
  <si>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</si>
  <si>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</si>
  <si>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</si>
  <si>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</si>
  <si>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</si>
  <si>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</si>
  <si>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</si>
  <si>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</si>
  <si>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</si>
  <si>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</si>
  <si>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</si>
  <si>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</si>
  <si>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</si>
  <si>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</si>
  <si>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</si>
  <si>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</si>
  <si>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</si>
  <si>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</si>
  <si>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</si>
  <si>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</si>
  <si>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</si>
  <si>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</si>
  <si>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</si>
  <si>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</si>
  <si>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</si>
  <si>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</si>
  <si>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</si>
  <si>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</si>
  <si>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</si>
  <si>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</si>
  <si>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</si>
  <si>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</si>
  <si>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</si>
  <si>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</si>
  <si>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</si>
  <si>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</si>
  <si>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</si>
  <si>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</si>
  <si>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</si>
  <si>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</si>
  <si>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</si>
  <si>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</si>
  <si>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</si>
  <si>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</si>
  <si>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</si>
  <si>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</si>
  <si>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</si>
  <si>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</si>
  <si>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</si>
  <si>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</si>
  <si>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</si>
  <si>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</si>
  <si>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</si>
  <si>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</si>
  <si>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</si>
  <si>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</si>
  <si>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</si>
  <si>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</si>
  <si>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</si>
  <si>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</si>
  <si>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</si>
  <si>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</si>
  <si>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</si>
  <si>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</si>
  <si>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</si>
  <si>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</si>
  <si>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</si>
  <si>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</si>
  <si>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</si>
  <si>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</si>
  <si>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</si>
  <si>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</si>
  <si>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</si>
  <si>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</si>
  <si>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</si>
  <si>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</si>
  <si>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</si>
  <si>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</si>
  <si>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</si>
  <si>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</si>
  <si>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</si>
  <si>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</si>
  <si>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</si>
  <si>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</si>
  <si>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</si>
  <si>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</si>
  <si>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</si>
  <si>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</si>
  <si>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</si>
  <si>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</si>
  <si>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</si>
  <si>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</si>
  <si>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</si>
  <si>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</si>
  <si>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</si>
  <si>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</si>
  <si>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</si>
  <si>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</si>
  <si>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</si>
  <si>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</si>
  <si>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</si>
  <si>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</si>
  <si>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</si>
  <si>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</si>
  <si>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</si>
  <si>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</si>
  <si>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</si>
  <si>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</si>
  <si>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</si>
  <si>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</si>
  <si>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</si>
  <si>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</si>
  <si>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</si>
  <si>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</si>
  <si>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</si>
  <si>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</si>
  <si>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</si>
  <si>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</si>
  <si>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</si>
  <si>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</si>
  <si>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</si>
  <si>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</si>
  <si>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</si>
  <si>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</si>
  <si>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</si>
  <si>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</si>
  <si>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</si>
  <si>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</si>
  <si>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</si>
  <si>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</si>
  <si>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</si>
  <si>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</si>
  <si>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</si>
  <si>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</si>
  <si>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</si>
  <si>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</si>
  <si>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</si>
  <si>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</si>
  <si>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</si>
  <si>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</si>
  <si>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</si>
  <si>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</si>
  <si>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</si>
  <si>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</si>
  <si>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</si>
  <si>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</si>
  <si>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</si>
  <si>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</si>
  <si>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</si>
  <si>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</si>
  <si>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</si>
  <si>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</si>
  <si>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</si>
  <si>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</si>
  <si>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</si>
  <si>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</si>
  <si>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</si>
  <si>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</si>
  <si>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</si>
  <si>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</si>
  <si>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</si>
  <si>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</si>
  <si>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</si>
  <si>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</si>
  <si>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</si>
  <si>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</si>
  <si>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</si>
  <si>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</si>
  <si>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</si>
  <si>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</si>
  <si>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</si>
  <si>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</si>
  <si>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</si>
  <si>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</si>
  <si>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</si>
  <si>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</si>
  <si>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</si>
  <si>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</si>
  <si>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</si>
  <si>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</si>
  <si>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</si>
  <si>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</si>
  <si>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</si>
  <si>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</si>
  <si>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</si>
  <si>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</si>
  <si>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</si>
  <si>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</si>
  <si>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</si>
  <si>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</si>
  <si>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</si>
  <si>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</si>
  <si>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</si>
  <si>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</si>
  <si>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</si>
  <si>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</si>
  <si>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</si>
  <si>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</si>
  <si>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</si>
  <si>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</si>
  <si>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</si>
  <si>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</si>
  <si>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</si>
  <si>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</si>
  <si>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</si>
  <si>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</si>
  <si>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</si>
  <si>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</si>
  <si>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</si>
  <si>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</si>
  <si>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</si>
  <si>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</si>
  <si>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</si>
  <si>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</si>
  <si>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</si>
  <si>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</si>
  <si>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</si>
  <si>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</si>
  <si>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</si>
  <si>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</si>
  <si>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</si>
  <si>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</si>
  <si>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</si>
  <si>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</si>
  <si>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</si>
  <si>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</si>
  <si>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</si>
  <si>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</si>
  <si>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</si>
  <si>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</si>
  <si>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</si>
  <si>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</si>
  <si>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</si>
  <si>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</si>
  <si>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</si>
  <si>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</si>
  <si>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</si>
  <si>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</si>
  <si>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</si>
  <si>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</si>
  <si>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</si>
  <si>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</si>
  <si>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</si>
  <si>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</si>
  <si>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</si>
  <si>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</si>
  <si>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</si>
  <si>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</si>
  <si>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</si>
  <si>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</si>
  <si>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</si>
  <si>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</si>
  <si>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</si>
  <si>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</si>
  <si>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</si>
  <si>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</si>
  <si>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</si>
  <si>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</si>
  <si>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</si>
  <si>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</si>
  <si>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</si>
  <si>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</si>
  <si>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</si>
  <si>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</si>
  <si>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</si>
  <si>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</si>
  <si>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</si>
  <si>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</si>
  <si>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</si>
  <si>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</si>
  <si>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</si>
  <si>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</si>
  <si>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</si>
  <si>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</si>
  <si>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</si>
  <si>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</si>
  <si>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　丹後中央病院</t>
    <phoneticPr fontId="3"/>
  </si>
  <si>
    <t>〒627-8555 京丹後市峰山町杉谷１５８－１</t>
    <phoneticPr fontId="3"/>
  </si>
  <si>
    <t>〇</t>
  </si>
  <si>
    <t>公益法人</t>
  </si>
  <si>
    <t>複数の診療科で活用</t>
  </si>
  <si>
    <t>外科</t>
  </si>
  <si>
    <t>泌尿器科</t>
  </si>
  <si>
    <t>耳鼻咽喉科</t>
  </si>
  <si>
    <t>ＤＰＣ病院ではない</t>
  </si>
  <si>
    <t>有</t>
  </si>
  <si>
    <t>看護必要度Ⅰ</t>
    <phoneticPr fontId="3"/>
  </si>
  <si>
    <t>1病棟</t>
  </si>
  <si>
    <t>急性期機能</t>
  </si>
  <si>
    <t>消化器内科（胃腸内科）</t>
  </si>
  <si>
    <t>内科</t>
  </si>
  <si>
    <t>2病棟</t>
  </si>
  <si>
    <t>神経内科</t>
  </si>
  <si>
    <t>呼吸器内科</t>
  </si>
  <si>
    <t>3病棟</t>
  </si>
  <si>
    <t>整形外科</t>
  </si>
  <si>
    <t>5病棟</t>
  </si>
  <si>
    <t>リハビリテーション科</t>
  </si>
  <si>
    <t>回復期ﾘﾊﾋﾞﾘﾃｰｼｮﾝ病棟入院料３</t>
  </si>
  <si>
    <t>6病棟</t>
  </si>
  <si>
    <t>回復期機能</t>
  </si>
  <si>
    <t>循環器内科</t>
  </si>
  <si>
    <t>7病棟</t>
  </si>
  <si>
    <t>8病棟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</si>
</sst>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1052</v>
      </c>
      <c r="N9" s="282" t="s">
        <v>1055</v>
      </c>
      <c r="O9" s="282" t="s">
        <v>1057</v>
      </c>
      <c r="P9" s="282" t="s">
        <v>1060</v>
      </c>
      <c r="Q9" s="282" t="s">
        <v>1063</v>
      </c>
      <c r="R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1060</v>
      </c>
      <c r="Q22" s="282" t="s">
        <v>1063</v>
      </c>
      <c r="R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t="s">
        <v>1039</v>
      </c>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1060</v>
      </c>
      <c r="Q35" s="282" t="s">
        <v>1063</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1060</v>
      </c>
      <c r="Q44" s="282" t="s">
        <v>1063</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1052</v>
      </c>
      <c r="N89" s="262" t="s">
        <v>1055</v>
      </c>
      <c r="O89" s="262" t="s">
        <v>1057</v>
      </c>
      <c r="P89" s="262" t="s">
        <v>1060</v>
      </c>
      <c r="Q89" s="262" t="s">
        <v>1063</v>
      </c>
      <c r="R89" s="262" t="s">
        <v>1064</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1061</v>
      </c>
      <c r="Q90" s="262" t="s">
        <v>1049</v>
      </c>
      <c r="R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1060</v>
      </c>
      <c r="Q97" s="66" t="s">
        <v>1063</v>
      </c>
      <c r="R97" s="66" t="s">
        <v>1064</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1061</v>
      </c>
      <c r="Q98" s="70" t="s">
        <v>1049</v>
      </c>
      <c r="R98" s="70" t="s">
        <v>1061</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256</v>
      </c>
      <c r="K99" s="237" t="str">
        <f>IF(OR(COUNTIF(L99:R99,"未確認")&gt;0,COUNTIF(L99:R99,"~*")&gt;0),"※","")</f>
        <v/>
      </c>
      <c r="L99" s="258">
        <v>44</v>
      </c>
      <c r="M99" s="258">
        <v>42</v>
      </c>
      <c r="N99" s="258">
        <v>30</v>
      </c>
      <c r="O99" s="258">
        <v>47</v>
      </c>
      <c r="P99" s="258">
        <v>46</v>
      </c>
      <c r="Q99" s="258">
        <v>47</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256</v>
      </c>
      <c r="K101" s="237" t="str">
        <f>IF(OR(COUNTIF(L101:R101,"未確認")&gt;0,COUNTIF(L101:R101,"~*")&gt;0),"※","")</f>
        <v/>
      </c>
      <c r="L101" s="258">
        <v>44</v>
      </c>
      <c r="M101" s="258">
        <v>42</v>
      </c>
      <c r="N101" s="258">
        <v>30</v>
      </c>
      <c r="O101" s="258">
        <v>47</v>
      </c>
      <c r="P101" s="258">
        <v>46</v>
      </c>
      <c r="Q101" s="258">
        <v>47</v>
      </c>
      <c r="R101" s="258">
        <v>0</v>
      </c>
    </row>
    <row r="102" spans="1:22" s="83" customFormat="1" ht="34.5" customHeight="1">
      <c r="A102" s="244" t="s">
        <v>610</v>
      </c>
      <c r="B102" s="84"/>
      <c r="C102" s="377"/>
      <c r="D102" s="379"/>
      <c r="E102" s="317" t="s">
        <v>612</v>
      </c>
      <c r="F102" s="318"/>
      <c r="G102" s="318"/>
      <c r="H102" s="319"/>
      <c r="I102" s="420"/>
      <c r="J102" s="256">
        <f t="shared" si="0"/>
        <v>256</v>
      </c>
      <c r="K102" s="237" t="str">
        <f t="shared" ref="K102:K111" si="1">IF(OR(COUNTIF(L101:R101,"未確認")&gt;0,COUNTIF(L101:R101,"~*")&gt;0),"※","")</f>
        <v/>
      </c>
      <c r="L102" s="258">
        <v>44</v>
      </c>
      <c r="M102" s="258">
        <v>42</v>
      </c>
      <c r="N102" s="258">
        <v>30</v>
      </c>
      <c r="O102" s="258">
        <v>47</v>
      </c>
      <c r="P102" s="258">
        <v>46</v>
      </c>
      <c r="Q102" s="258">
        <v>47</v>
      </c>
      <c r="R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0</v>
      </c>
      <c r="P103" s="258">
        <v>0</v>
      </c>
      <c r="Q103" s="258">
        <v>0</v>
      </c>
      <c r="R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0</v>
      </c>
      <c r="P104" s="258">
        <v>0</v>
      </c>
      <c r="Q104" s="258">
        <v>0</v>
      </c>
      <c r="R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0</v>
      </c>
      <c r="P106" s="258">
        <v>0</v>
      </c>
      <c r="Q106" s="258">
        <v>0</v>
      </c>
      <c r="R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0</v>
      </c>
      <c r="P107" s="258">
        <v>0</v>
      </c>
      <c r="Q107" s="258">
        <v>0</v>
      </c>
      <c r="R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0</v>
      </c>
      <c r="P109" s="258">
        <v>0</v>
      </c>
      <c r="Q109" s="258">
        <v>0</v>
      </c>
      <c r="R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1060</v>
      </c>
      <c r="Q118" s="66" t="s">
        <v>1063</v>
      </c>
      <c r="R118" s="66" t="s">
        <v>1064</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1061</v>
      </c>
      <c r="Q119" s="70" t="s">
        <v>1049</v>
      </c>
      <c r="R119" s="70" t="s">
        <v>1061</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1056</v>
      </c>
      <c r="P120" s="98" t="s">
        <v>1058</v>
      </c>
      <c r="Q120" s="98" t="s">
        <v>1041</v>
      </c>
      <c r="R120" s="98" t="s">
        <v>1058</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533</v>
      </c>
      <c r="P121" s="98" t="s">
        <v>533</v>
      </c>
      <c r="Q121" s="98" t="s">
        <v>1051</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533</v>
      </c>
      <c r="P122" s="98" t="s">
        <v>533</v>
      </c>
      <c r="Q122" s="98" t="s">
        <v>1062</v>
      </c>
      <c r="R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1051</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1060</v>
      </c>
      <c r="Q129" s="66" t="s">
        <v>1063</v>
      </c>
      <c r="R129" s="66" t="s">
        <v>1064</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1061</v>
      </c>
      <c r="Q130" s="70" t="s">
        <v>1049</v>
      </c>
      <c r="R130" s="70" t="s">
        <v>1061</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1059</v>
      </c>
      <c r="Q131" s="98" t="s">
        <v>559</v>
      </c>
      <c r="R131" s="98" t="s">
        <v>1059</v>
      </c>
    </row>
    <row r="132" spans="1:22" s="83" customFormat="1" ht="34.5" customHeight="1">
      <c r="A132" s="244" t="s">
        <v>621</v>
      </c>
      <c r="B132" s="84"/>
      <c r="C132" s="295"/>
      <c r="D132" s="297"/>
      <c r="E132" s="320" t="s">
        <v>58</v>
      </c>
      <c r="F132" s="321"/>
      <c r="G132" s="321"/>
      <c r="H132" s="322"/>
      <c r="I132" s="389"/>
      <c r="J132" s="101"/>
      <c r="K132" s="102"/>
      <c r="L132" s="82">
        <v>44</v>
      </c>
      <c r="M132" s="82">
        <v>42</v>
      </c>
      <c r="N132" s="82">
        <v>30</v>
      </c>
      <c r="O132" s="82">
        <v>47</v>
      </c>
      <c r="P132" s="82">
        <v>46</v>
      </c>
      <c r="Q132" s="82">
        <v>47</v>
      </c>
      <c r="R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1060</v>
      </c>
      <c r="Q143" s="66" t="s">
        <v>1063</v>
      </c>
      <c r="R143" s="66" t="s">
        <v>1064</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1061</v>
      </c>
      <c r="Q144" s="70" t="s">
        <v>1049</v>
      </c>
      <c r="R144" s="70" t="s">
        <v>1061</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393</v>
      </c>
      <c r="K149" s="264" t="str">
        <f t="shared" si="3"/>
        <v/>
      </c>
      <c r="L149" s="117">
        <v>86</v>
      </c>
      <c r="M149" s="117">
        <v>79</v>
      </c>
      <c r="N149" s="117">
        <v>57</v>
      </c>
      <c r="O149" s="117">
        <v>84</v>
      </c>
      <c r="P149" s="117">
        <v>0</v>
      </c>
      <c r="Q149" s="117">
        <v>87</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v>0</v>
      </c>
      <c r="P157" s="117">
        <v>0</v>
      </c>
      <c r="Q157" s="117">
        <v>0</v>
      </c>
      <c r="R157" s="117" t="s">
        <v>541</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121</v>
      </c>
      <c r="K196" s="264" t="str">
        <f t="shared" si="5"/>
        <v/>
      </c>
      <c r="L196" s="117">
        <v>0</v>
      </c>
      <c r="M196" s="117">
        <v>0</v>
      </c>
      <c r="N196" s="117">
        <v>0</v>
      </c>
      <c r="O196" s="117">
        <v>0</v>
      </c>
      <c r="P196" s="117">
        <v>59</v>
      </c>
      <c r="Q196" s="117">
        <v>0</v>
      </c>
      <c r="R196" s="117">
        <v>62</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41</v>
      </c>
      <c r="K220" s="264" t="str">
        <f t="shared" si="7"/>
        <v>※</v>
      </c>
      <c r="L220" s="117">
        <v>12</v>
      </c>
      <c r="M220" s="117">
        <v>29</v>
      </c>
      <c r="N220" s="117" t="s">
        <v>541</v>
      </c>
      <c r="O220" s="117">
        <v>0</v>
      </c>
      <c r="P220" s="117">
        <v>0</v>
      </c>
      <c r="Q220" s="117" t="s">
        <v>541</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1060</v>
      </c>
      <c r="Q226" s="66" t="s">
        <v>1063</v>
      </c>
      <c r="R226" s="66" t="s">
        <v>1064</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1061</v>
      </c>
      <c r="Q227" s="70" t="s">
        <v>1049</v>
      </c>
      <c r="R227" s="70" t="s">
        <v>1061</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1060</v>
      </c>
      <c r="Q234" s="66" t="s">
        <v>1063</v>
      </c>
      <c r="R234" s="66" t="s">
        <v>1064</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1061</v>
      </c>
      <c r="Q235" s="70" t="s">
        <v>1049</v>
      </c>
      <c r="R235" s="70" t="s">
        <v>1061</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1060</v>
      </c>
      <c r="Q244" s="66" t="s">
        <v>1063</v>
      </c>
      <c r="R244" s="66" t="s">
        <v>1064</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1061</v>
      </c>
      <c r="Q245" s="70" t="s">
        <v>1049</v>
      </c>
      <c r="R245" s="70" t="s">
        <v>1061</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1060</v>
      </c>
      <c r="Q253" s="66" t="s">
        <v>1063</v>
      </c>
      <c r="R253" s="66" t="s">
        <v>1064</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1061</v>
      </c>
      <c r="Q254" s="137" t="s">
        <v>1049</v>
      </c>
      <c r="R254" s="137" t="s">
        <v>1061</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1060</v>
      </c>
      <c r="Q263" s="66" t="s">
        <v>1063</v>
      </c>
      <c r="R263" s="66" t="s">
        <v>1064</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1061</v>
      </c>
      <c r="Q264" s="70" t="s">
        <v>1049</v>
      </c>
      <c r="R264" s="70" t="s">
        <v>1061</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9.1</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99</v>
      </c>
      <c r="K269" s="81" t="str">
        <f t="shared" si="8"/>
        <v/>
      </c>
      <c r="L269" s="147">
        <v>12</v>
      </c>
      <c r="M269" s="147">
        <v>17</v>
      </c>
      <c r="N269" s="147">
        <v>15</v>
      </c>
      <c r="O269" s="147">
        <v>14</v>
      </c>
      <c r="P269" s="147">
        <v>11</v>
      </c>
      <c r="Q269" s="147">
        <v>16</v>
      </c>
      <c r="R269" s="147">
        <v>14</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0.8</v>
      </c>
      <c r="M270" s="148">
        <v>0.6</v>
      </c>
      <c r="N270" s="148">
        <v>0.6</v>
      </c>
      <c r="O270" s="148">
        <v>1.2</v>
      </c>
      <c r="P270" s="148">
        <v>0.7</v>
      </c>
      <c r="Q270" s="148">
        <v>0.8</v>
      </c>
      <c r="R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4</v>
      </c>
      <c r="M271" s="147">
        <v>1</v>
      </c>
      <c r="N271" s="147">
        <v>3</v>
      </c>
      <c r="O271" s="147">
        <v>2</v>
      </c>
      <c r="P271" s="147">
        <v>5</v>
      </c>
      <c r="Q271" s="147">
        <v>0</v>
      </c>
      <c r="R271" s="147">
        <v>4</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v>
      </c>
      <c r="O272" s="148">
        <v>0</v>
      </c>
      <c r="P272" s="148">
        <v>0.4</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47</v>
      </c>
      <c r="K273" s="81" t="str">
        <f t="shared" si="8"/>
        <v/>
      </c>
      <c r="L273" s="147">
        <v>6</v>
      </c>
      <c r="M273" s="147">
        <v>5</v>
      </c>
      <c r="N273" s="147">
        <v>7</v>
      </c>
      <c r="O273" s="147">
        <v>6</v>
      </c>
      <c r="P273" s="147">
        <v>10</v>
      </c>
      <c r="Q273" s="147">
        <v>5</v>
      </c>
      <c r="R273" s="147">
        <v>8</v>
      </c>
    </row>
    <row r="274" spans="1:18"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c r="N274" s="148">
        <v>0</v>
      </c>
      <c r="O274" s="148">
        <v>0</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12</v>
      </c>
      <c r="K277" s="81" t="str">
        <f t="shared" si="8"/>
        <v/>
      </c>
      <c r="L277" s="147">
        <v>0</v>
      </c>
      <c r="M277" s="147">
        <v>0</v>
      </c>
      <c r="N277" s="147">
        <v>0</v>
      </c>
      <c r="O277" s="147">
        <v>0</v>
      </c>
      <c r="P277" s="147">
        <v>6</v>
      </c>
      <c r="Q277" s="147">
        <v>0</v>
      </c>
      <c r="R277" s="147">
        <v>6</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3</v>
      </c>
      <c r="Q279" s="147">
        <v>0</v>
      </c>
      <c r="R279" s="147">
        <v>3</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1</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13</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3.6</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1060</v>
      </c>
      <c r="Q322" s="66" t="s">
        <v>1063</v>
      </c>
      <c r="R322" s="66" t="s">
        <v>1064</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1061</v>
      </c>
      <c r="Q323" s="137" t="s">
        <v>1049</v>
      </c>
      <c r="R323" s="137" t="s">
        <v>1061</v>
      </c>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1060</v>
      </c>
      <c r="Q342" s="66" t="s">
        <v>1063</v>
      </c>
      <c r="R342" s="66" t="s">
        <v>1064</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1061</v>
      </c>
      <c r="Q343" s="137" t="s">
        <v>1049</v>
      </c>
      <c r="R343" s="137" t="s">
        <v>1061</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1060</v>
      </c>
      <c r="Q367" s="66" t="s">
        <v>1063</v>
      </c>
      <c r="R367" s="66" t="s">
        <v>1064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1061</v>
      </c>
      <c r="Q368" s="137" t="s">
        <v>1049</v>
      </c>
      <c r="R368" s="137" t="s">
        <v>1061</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1060</v>
      </c>
      <c r="Q390" s="66" t="s">
        <v>1063</v>
      </c>
      <c r="R390" s="66" t="s">
        <v>1064</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1061</v>
      </c>
      <c r="Q391" s="70" t="s">
        <v>1049</v>
      </c>
      <c r="R391" s="70" t="s">
        <v>1061</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4096</v>
      </c>
      <c r="K392" s="81" t="str">
        <f t="shared" ref="K392:K397" si="12">IF(OR(COUNTIF(L392:R392,"未確認")&gt;0,COUNTIF(L392:R392,"~*")&gt;0),"※","")</f>
        <v/>
      </c>
      <c r="L392" s="147">
        <v>950</v>
      </c>
      <c r="M392" s="147">
        <v>856</v>
      </c>
      <c r="N392" s="147">
        <v>550</v>
      </c>
      <c r="O392" s="147">
        <v>602</v>
      </c>
      <c r="P392" s="147">
        <v>242</v>
      </c>
      <c r="Q392" s="147">
        <v>645</v>
      </c>
      <c r="R392" s="147">
        <v>251</v>
      </c>
    </row>
    <row r="393" spans="1:22" s="83" customFormat="1" ht="34.5" customHeight="1">
      <c r="A393" s="249" t="s">
        <v>773</v>
      </c>
      <c r="B393" s="84"/>
      <c r="C393" s="370"/>
      <c r="D393" s="380"/>
      <c r="E393" s="320" t="s">
        <v>224</v>
      </c>
      <c r="F393" s="321"/>
      <c r="G393" s="321"/>
      <c r="H393" s="322"/>
      <c r="I393" s="343"/>
      <c r="J393" s="140">
        <f t="shared" si="11"/>
        <v>2061</v>
      </c>
      <c r="K393" s="81" t="str">
        <f t="shared" si="12"/>
        <v/>
      </c>
      <c r="L393" s="147">
        <v>568</v>
      </c>
      <c r="M393" s="147">
        <v>218</v>
      </c>
      <c r="N393" s="147">
        <v>248</v>
      </c>
      <c r="O393" s="147">
        <v>200</v>
      </c>
      <c r="P393" s="147">
        <v>242</v>
      </c>
      <c r="Q393" s="147">
        <v>334</v>
      </c>
      <c r="R393" s="147">
        <v>251</v>
      </c>
    </row>
    <row r="394" spans="1:22" s="83" customFormat="1" ht="34.5" customHeight="1">
      <c r="A394" s="250" t="s">
        <v>774</v>
      </c>
      <c r="B394" s="84"/>
      <c r="C394" s="370"/>
      <c r="D394" s="381"/>
      <c r="E394" s="320" t="s">
        <v>225</v>
      </c>
      <c r="F394" s="321"/>
      <c r="G394" s="321"/>
      <c r="H394" s="322"/>
      <c r="I394" s="343"/>
      <c r="J394" s="140">
        <f t="shared" si="11"/>
        <v>880</v>
      </c>
      <c r="K394" s="81" t="str">
        <f t="shared" si="12"/>
        <v/>
      </c>
      <c r="L394" s="147">
        <v>177</v>
      </c>
      <c r="M394" s="147">
        <v>185</v>
      </c>
      <c r="N394" s="147">
        <v>137</v>
      </c>
      <c r="O394" s="147">
        <v>258</v>
      </c>
      <c r="P394" s="147">
        <v>0</v>
      </c>
      <c r="Q394" s="147">
        <v>123</v>
      </c>
      <c r="R394" s="147">
        <v>0</v>
      </c>
    </row>
    <row r="395" spans="1:22" s="83" customFormat="1" ht="34.5" customHeight="1">
      <c r="A395" s="250" t="s">
        <v>775</v>
      </c>
      <c r="B395" s="84"/>
      <c r="C395" s="370"/>
      <c r="D395" s="382"/>
      <c r="E395" s="320" t="s">
        <v>226</v>
      </c>
      <c r="F395" s="321"/>
      <c r="G395" s="321"/>
      <c r="H395" s="322"/>
      <c r="I395" s="343"/>
      <c r="J395" s="140">
        <f t="shared" si="11"/>
        <v>1155</v>
      </c>
      <c r="K395" s="81" t="str">
        <f t="shared" si="12"/>
        <v/>
      </c>
      <c r="L395" s="147">
        <v>205</v>
      </c>
      <c r="M395" s="147">
        <v>453</v>
      </c>
      <c r="N395" s="147">
        <v>165</v>
      </c>
      <c r="O395" s="147">
        <v>144</v>
      </c>
      <c r="P395" s="147">
        <v>0</v>
      </c>
      <c r="Q395" s="147">
        <v>188</v>
      </c>
      <c r="R395" s="147">
        <v>0</v>
      </c>
    </row>
    <row r="396" spans="1:22" s="83" customFormat="1" ht="34.5" customHeight="1">
      <c r="A396" s="250" t="s">
        <v>776</v>
      </c>
      <c r="B396" s="1"/>
      <c r="C396" s="370"/>
      <c r="D396" s="320" t="s">
        <v>227</v>
      </c>
      <c r="E396" s="321"/>
      <c r="F396" s="321"/>
      <c r="G396" s="321"/>
      <c r="H396" s="322"/>
      <c r="I396" s="343"/>
      <c r="J396" s="140">
        <f t="shared" si="11"/>
        <v>88327</v>
      </c>
      <c r="K396" s="81" t="str">
        <f t="shared" si="12"/>
        <v/>
      </c>
      <c r="L396" s="147">
        <v>11478</v>
      </c>
      <c r="M396" s="147">
        <v>9524</v>
      </c>
      <c r="N396" s="147">
        <v>9892</v>
      </c>
      <c r="O396" s="147">
        <v>13945</v>
      </c>
      <c r="P396" s="147">
        <v>14963</v>
      </c>
      <c r="Q396" s="147">
        <v>12004</v>
      </c>
      <c r="R396" s="147">
        <v>16521</v>
      </c>
    </row>
    <row r="397" spans="1:22" s="83" customFormat="1" ht="34.5" customHeight="1">
      <c r="A397" s="250" t="s">
        <v>777</v>
      </c>
      <c r="B397" s="119"/>
      <c r="C397" s="370"/>
      <c r="D397" s="320" t="s">
        <v>228</v>
      </c>
      <c r="E397" s="321"/>
      <c r="F397" s="321"/>
      <c r="G397" s="321"/>
      <c r="H397" s="322"/>
      <c r="I397" s="344"/>
      <c r="J397" s="140">
        <f t="shared" si="11"/>
        <v>4073</v>
      </c>
      <c r="K397" s="81" t="str">
        <f t="shared" si="12"/>
        <v/>
      </c>
      <c r="L397" s="147">
        <v>939</v>
      </c>
      <c r="M397" s="147">
        <v>854</v>
      </c>
      <c r="N397" s="147">
        <v>554</v>
      </c>
      <c r="O397" s="147">
        <v>594</v>
      </c>
      <c r="P397" s="147">
        <v>241</v>
      </c>
      <c r="Q397" s="147">
        <v>637</v>
      </c>
      <c r="R397" s="147">
        <v>254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1060</v>
      </c>
      <c r="Q403" s="66" t="s">
        <v>1063</v>
      </c>
      <c r="R403" s="66" t="s">
        <v>1064</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1061</v>
      </c>
      <c r="Q404" s="70" t="s">
        <v>1049</v>
      </c>
      <c r="R404" s="70" t="s">
        <v>1061</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4096</v>
      </c>
      <c r="K405" s="81" t="str">
        <f t="shared" ref="K405:K422" si="14">IF(OR(COUNTIF(L405:R405,"未確認")&gt;0,COUNTIF(L405:R405,"~*")&gt;0),"※","")</f>
        <v/>
      </c>
      <c r="L405" s="147">
        <v>950</v>
      </c>
      <c r="M405" s="147">
        <v>856</v>
      </c>
      <c r="N405" s="147">
        <v>550</v>
      </c>
      <c r="O405" s="147">
        <v>602</v>
      </c>
      <c r="P405" s="147">
        <v>242</v>
      </c>
      <c r="Q405" s="147">
        <v>645</v>
      </c>
      <c r="R405" s="147">
        <v>251</v>
      </c>
    </row>
    <row r="406" spans="1:22" s="83" customFormat="1" ht="34.5" customHeight="1">
      <c r="A406" s="251" t="s">
        <v>779</v>
      </c>
      <c r="B406" s="119"/>
      <c r="C406" s="369"/>
      <c r="D406" s="375" t="s">
        <v>233</v>
      </c>
      <c r="E406" s="377" t="s">
        <v>234</v>
      </c>
      <c r="F406" s="378"/>
      <c r="G406" s="378"/>
      <c r="H406" s="379"/>
      <c r="I406" s="361"/>
      <c r="J406" s="140">
        <f t="shared" si="13"/>
        <v>696</v>
      </c>
      <c r="K406" s="81" t="str">
        <f t="shared" si="14"/>
        <v/>
      </c>
      <c r="L406" s="147">
        <v>62</v>
      </c>
      <c r="M406" s="147">
        <v>34</v>
      </c>
      <c r="N406" s="147">
        <v>31</v>
      </c>
      <c r="O406" s="147">
        <v>19</v>
      </c>
      <c r="P406" s="147">
        <v>242</v>
      </c>
      <c r="Q406" s="147">
        <v>58</v>
      </c>
      <c r="R406" s="147">
        <v>250</v>
      </c>
    </row>
    <row r="407" spans="1:22" s="83" customFormat="1" ht="34.5" customHeight="1">
      <c r="A407" s="251" t="s">
        <v>780</v>
      </c>
      <c r="B407" s="119"/>
      <c r="C407" s="369"/>
      <c r="D407" s="369"/>
      <c r="E407" s="320" t="s">
        <v>235</v>
      </c>
      <c r="F407" s="321"/>
      <c r="G407" s="321"/>
      <c r="H407" s="322"/>
      <c r="I407" s="361"/>
      <c r="J407" s="140">
        <f t="shared" si="13"/>
        <v>3034</v>
      </c>
      <c r="K407" s="81" t="str">
        <f t="shared" si="14"/>
        <v/>
      </c>
      <c r="L407" s="147">
        <v>806</v>
      </c>
      <c r="M407" s="147">
        <v>782</v>
      </c>
      <c r="N407" s="147">
        <v>424</v>
      </c>
      <c r="O407" s="147">
        <v>554</v>
      </c>
      <c r="P407" s="147">
        <v>0</v>
      </c>
      <c r="Q407" s="147">
        <v>468</v>
      </c>
      <c r="R407" s="147">
        <v>0</v>
      </c>
    </row>
    <row r="408" spans="1:22" s="83" customFormat="1" ht="34.5" customHeight="1">
      <c r="A408" s="251" t="s">
        <v>781</v>
      </c>
      <c r="B408" s="119"/>
      <c r="C408" s="369"/>
      <c r="D408" s="369"/>
      <c r="E408" s="320" t="s">
        <v>236</v>
      </c>
      <c r="F408" s="321"/>
      <c r="G408" s="321"/>
      <c r="H408" s="322"/>
      <c r="I408" s="361"/>
      <c r="J408" s="140">
        <f t="shared" si="13"/>
        <v>222</v>
      </c>
      <c r="K408" s="81" t="str">
        <f t="shared" si="14"/>
        <v/>
      </c>
      <c r="L408" s="147">
        <v>62</v>
      </c>
      <c r="M408" s="147">
        <v>7</v>
      </c>
      <c r="N408" s="147">
        <v>42</v>
      </c>
      <c r="O408" s="147">
        <v>15</v>
      </c>
      <c r="P408" s="147">
        <v>0</v>
      </c>
      <c r="Q408" s="147">
        <v>95</v>
      </c>
      <c r="R408" s="147">
        <v>1</v>
      </c>
    </row>
    <row r="409" spans="1:22" s="83" customFormat="1" ht="34.5" customHeight="1">
      <c r="A409" s="251" t="s">
        <v>782</v>
      </c>
      <c r="B409" s="119"/>
      <c r="C409" s="369"/>
      <c r="D409" s="369"/>
      <c r="E409" s="317" t="s">
        <v>989</v>
      </c>
      <c r="F409" s="318"/>
      <c r="G409" s="318"/>
      <c r="H409" s="319"/>
      <c r="I409" s="361"/>
      <c r="J409" s="140">
        <f t="shared" si="13"/>
        <v>144</v>
      </c>
      <c r="K409" s="81" t="str">
        <f t="shared" si="14"/>
        <v/>
      </c>
      <c r="L409" s="147">
        <v>20</v>
      </c>
      <c r="M409" s="147">
        <v>33</v>
      </c>
      <c r="N409" s="147">
        <v>53</v>
      </c>
      <c r="O409" s="147">
        <v>14</v>
      </c>
      <c r="P409" s="147">
        <v>0</v>
      </c>
      <c r="Q409" s="147">
        <v>24</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4073</v>
      </c>
      <c r="K413" s="81" t="str">
        <f t="shared" si="14"/>
        <v/>
      </c>
      <c r="L413" s="147">
        <v>939</v>
      </c>
      <c r="M413" s="147">
        <v>854</v>
      </c>
      <c r="N413" s="147">
        <v>554</v>
      </c>
      <c r="O413" s="147">
        <v>594</v>
      </c>
      <c r="P413" s="147">
        <v>241</v>
      </c>
      <c r="Q413" s="147">
        <v>637</v>
      </c>
      <c r="R413" s="147">
        <v>254</v>
      </c>
    </row>
    <row r="414" spans="1:22" s="83" customFormat="1" ht="34.5" customHeight="1">
      <c r="A414" s="251" t="s">
        <v>787</v>
      </c>
      <c r="B414" s="119"/>
      <c r="C414" s="369"/>
      <c r="D414" s="375" t="s">
        <v>240</v>
      </c>
      <c r="E414" s="377" t="s">
        <v>241</v>
      </c>
      <c r="F414" s="378"/>
      <c r="G414" s="378"/>
      <c r="H414" s="379"/>
      <c r="I414" s="361"/>
      <c r="J414" s="140">
        <f t="shared" si="13"/>
        <v>695</v>
      </c>
      <c r="K414" s="81" t="str">
        <f t="shared" si="14"/>
        <v/>
      </c>
      <c r="L414" s="147">
        <v>99</v>
      </c>
      <c r="M414" s="147">
        <v>54</v>
      </c>
      <c r="N414" s="147">
        <v>109</v>
      </c>
      <c r="O414" s="147">
        <v>199</v>
      </c>
      <c r="P414" s="147">
        <v>35</v>
      </c>
      <c r="Q414" s="147">
        <v>155</v>
      </c>
      <c r="R414" s="147">
        <v>44</v>
      </c>
    </row>
    <row r="415" spans="1:22" s="83" customFormat="1" ht="34.5" customHeight="1">
      <c r="A415" s="251" t="s">
        <v>788</v>
      </c>
      <c r="B415" s="119"/>
      <c r="C415" s="369"/>
      <c r="D415" s="369"/>
      <c r="E415" s="320" t="s">
        <v>242</v>
      </c>
      <c r="F415" s="321"/>
      <c r="G415" s="321"/>
      <c r="H415" s="322"/>
      <c r="I415" s="361"/>
      <c r="J415" s="140">
        <f t="shared" si="13"/>
        <v>3004</v>
      </c>
      <c r="K415" s="81" t="str">
        <f t="shared" si="14"/>
        <v/>
      </c>
      <c r="L415" s="147">
        <v>785</v>
      </c>
      <c r="M415" s="147">
        <v>713</v>
      </c>
      <c r="N415" s="147">
        <v>355</v>
      </c>
      <c r="O415" s="147">
        <v>374</v>
      </c>
      <c r="P415" s="147">
        <v>168</v>
      </c>
      <c r="Q415" s="147">
        <v>423</v>
      </c>
      <c r="R415" s="147">
        <v>186</v>
      </c>
    </row>
    <row r="416" spans="1:22" s="83" customFormat="1" ht="34.5" customHeight="1">
      <c r="A416" s="251" t="s">
        <v>789</v>
      </c>
      <c r="B416" s="119"/>
      <c r="C416" s="369"/>
      <c r="D416" s="369"/>
      <c r="E416" s="320" t="s">
        <v>243</v>
      </c>
      <c r="F416" s="321"/>
      <c r="G416" s="321"/>
      <c r="H416" s="322"/>
      <c r="I416" s="361"/>
      <c r="J416" s="140">
        <f t="shared" si="13"/>
        <v>94</v>
      </c>
      <c r="K416" s="81" t="str">
        <f t="shared" si="14"/>
        <v/>
      </c>
      <c r="L416" s="147">
        <v>12</v>
      </c>
      <c r="M416" s="147">
        <v>16</v>
      </c>
      <c r="N416" s="147">
        <v>18</v>
      </c>
      <c r="O416" s="147">
        <v>10</v>
      </c>
      <c r="P416" s="147">
        <v>22</v>
      </c>
      <c r="Q416" s="147">
        <v>10</v>
      </c>
      <c r="R416" s="147">
        <v>6</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7</v>
      </c>
      <c r="M417" s="147">
        <v>2</v>
      </c>
      <c r="N417" s="147">
        <v>4</v>
      </c>
      <c r="O417" s="147">
        <v>4</v>
      </c>
      <c r="P417" s="147">
        <v>7</v>
      </c>
      <c r="Q417" s="147">
        <v>4</v>
      </c>
      <c r="R417" s="147">
        <v>6</v>
      </c>
    </row>
    <row r="418" spans="1:22" s="83" customFormat="1" ht="34.5" customHeight="1">
      <c r="A418" s="251" t="s">
        <v>791</v>
      </c>
      <c r="B418" s="119"/>
      <c r="C418" s="369"/>
      <c r="D418" s="369"/>
      <c r="E418" s="320" t="s">
        <v>245</v>
      </c>
      <c r="F418" s="321"/>
      <c r="G418" s="321"/>
      <c r="H418" s="322"/>
      <c r="I418" s="361"/>
      <c r="J418" s="140">
        <f t="shared" si="13"/>
        <v>91</v>
      </c>
      <c r="K418" s="81" t="str">
        <f t="shared" si="14"/>
        <v/>
      </c>
      <c r="L418" s="147">
        <v>8</v>
      </c>
      <c r="M418" s="147">
        <v>21</v>
      </c>
      <c r="N418" s="147">
        <v>39</v>
      </c>
      <c r="O418" s="147">
        <v>2</v>
      </c>
      <c r="P418" s="147">
        <v>5</v>
      </c>
      <c r="Q418" s="147">
        <v>8</v>
      </c>
      <c r="R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2</v>
      </c>
      <c r="M420" s="147">
        <v>2</v>
      </c>
      <c r="N420" s="147">
        <v>8</v>
      </c>
      <c r="O420" s="147">
        <v>0</v>
      </c>
      <c r="P420" s="147">
        <v>3</v>
      </c>
      <c r="Q420" s="147">
        <v>2</v>
      </c>
      <c r="R420" s="147">
        <v>4</v>
      </c>
    </row>
    <row r="421" spans="1:22" s="83" customFormat="1" ht="34.5" customHeight="1">
      <c r="A421" s="251" t="s">
        <v>794</v>
      </c>
      <c r="B421" s="119"/>
      <c r="C421" s="369"/>
      <c r="D421" s="369"/>
      <c r="E421" s="320" t="s">
        <v>247</v>
      </c>
      <c r="F421" s="321"/>
      <c r="G421" s="321"/>
      <c r="H421" s="322"/>
      <c r="I421" s="361"/>
      <c r="J421" s="140">
        <f t="shared" si="13"/>
        <v>134</v>
      </c>
      <c r="K421" s="81" t="str">
        <f t="shared" si="14"/>
        <v/>
      </c>
      <c r="L421" s="147">
        <v>26</v>
      </c>
      <c r="M421" s="147">
        <v>46</v>
      </c>
      <c r="N421" s="147">
        <v>21</v>
      </c>
      <c r="O421" s="147">
        <v>5</v>
      </c>
      <c r="P421" s="147">
        <v>1</v>
      </c>
      <c r="Q421" s="147">
        <v>35</v>
      </c>
      <c r="R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1060</v>
      </c>
      <c r="Q428" s="66" t="s">
        <v>1063</v>
      </c>
      <c r="R428" s="66" t="s">
        <v>1064</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1061</v>
      </c>
      <c r="Q429" s="70" t="s">
        <v>1049</v>
      </c>
      <c r="R429" s="70" t="s">
        <v>1061</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3378</v>
      </c>
      <c r="K430" s="193" t="str">
        <f>IF(OR(COUNTIF(L430:R430,"未確認")&gt;0,COUNTIF(L430:R430,"~*")&gt;0),"※","")</f>
        <v/>
      </c>
      <c r="L430" s="147">
        <v>840</v>
      </c>
      <c r="M430" s="147">
        <v>800</v>
      </c>
      <c r="N430" s="147">
        <v>445</v>
      </c>
      <c r="O430" s="147">
        <v>395</v>
      </c>
      <c r="P430" s="147">
        <v>206</v>
      </c>
      <c r="Q430" s="147">
        <v>482</v>
      </c>
      <c r="R430" s="147">
        <v>210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18</v>
      </c>
      <c r="K431" s="193" t="str">
        <f>IF(OR(COUNTIF(L431:R431,"未確認")&gt;0,COUNTIF(L431:R431,"~*")&gt;0),"※","")</f>
        <v/>
      </c>
      <c r="L431" s="147">
        <v>4</v>
      </c>
      <c r="M431" s="147">
        <v>3</v>
      </c>
      <c r="N431" s="147">
        <v>9</v>
      </c>
      <c r="O431" s="147">
        <v>1</v>
      </c>
      <c r="P431" s="147">
        <v>0</v>
      </c>
      <c r="Q431" s="147">
        <v>1</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89</v>
      </c>
      <c r="K432" s="193" t="str">
        <f>IF(OR(COUNTIF(L432:R432,"未確認")&gt;0,COUNTIF(L432:R432,"~*")&gt;0),"※","")</f>
        <v/>
      </c>
      <c r="L432" s="147">
        <v>22</v>
      </c>
      <c r="M432" s="147">
        <v>18</v>
      </c>
      <c r="N432" s="147">
        <v>17</v>
      </c>
      <c r="O432" s="147">
        <v>5</v>
      </c>
      <c r="P432" s="147">
        <v>7</v>
      </c>
      <c r="Q432" s="147">
        <v>12</v>
      </c>
      <c r="R432" s="147">
        <v>8</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3244</v>
      </c>
      <c r="K433" s="193" t="str">
        <f>IF(OR(COUNTIF(L433:R433,"未確認")&gt;0,COUNTIF(L433:R433,"~*")&gt;0),"※","")</f>
        <v/>
      </c>
      <c r="L433" s="147">
        <v>812</v>
      </c>
      <c r="M433" s="147">
        <v>778</v>
      </c>
      <c r="N433" s="147">
        <v>416</v>
      </c>
      <c r="O433" s="147">
        <v>388</v>
      </c>
      <c r="P433" s="147">
        <v>194</v>
      </c>
      <c r="Q433" s="147">
        <v>466</v>
      </c>
      <c r="R433" s="147">
        <v>190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27</v>
      </c>
      <c r="K434" s="193" t="str">
        <f>IF(OR(COUNTIF(L434:R434,"未確認")&gt;0,COUNTIF(L434:R434,"~*")&gt;0),"※","")</f>
        <v/>
      </c>
      <c r="L434" s="147">
        <v>2</v>
      </c>
      <c r="M434" s="147">
        <v>1</v>
      </c>
      <c r="N434" s="147">
        <v>3</v>
      </c>
      <c r="O434" s="147">
        <v>1</v>
      </c>
      <c r="P434" s="147">
        <v>5</v>
      </c>
      <c r="Q434" s="147">
        <v>3</v>
      </c>
      <c r="R434" s="147">
        <v>12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1060</v>
      </c>
      <c r="Q441" s="66" t="s">
        <v>1063</v>
      </c>
      <c r="R441" s="66" t="s">
        <v>1064</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1061</v>
      </c>
      <c r="Q442" s="70" t="s">
        <v>1049</v>
      </c>
      <c r="R442" s="70" t="s">
        <v>1061</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1060</v>
      </c>
      <c r="Q466" s="66" t="s">
        <v>1063</v>
      </c>
      <c r="R466" s="66" t="s">
        <v>1064</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1061</v>
      </c>
      <c r="Q467" s="70" t="s">
        <v>1049</v>
      </c>
      <c r="R467" s="70" t="s">
        <v>1061</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131</v>
      </c>
      <c r="K468" s="201" t="str">
        <f t="shared" ref="K468:K475" si="16">IF(OR(COUNTIF(L468:R468,"未確認")&gt;0,COUNTIF(L468:R468,"*")&gt;0),"※","")</f>
        <v/>
      </c>
      <c r="L468" s="117">
        <v>38</v>
      </c>
      <c r="M468" s="117">
        <v>44</v>
      </c>
      <c r="N468" s="117">
        <v>12</v>
      </c>
      <c r="O468" s="117">
        <v>19</v>
      </c>
      <c r="P468" s="117">
        <v>0</v>
      </c>
      <c r="Q468" s="117">
        <v>18</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v>0</v>
      </c>
      <c r="O469" s="117" t="s">
        <v>541</v>
      </c>
      <c r="P469" s="117">
        <v>0</v>
      </c>
      <c r="Q469" s="117" t="s">
        <v>541</v>
      </c>
      <c r="R469" s="117">
        <v>0</v>
      </c>
      <c r="S469" s="8"/>
      <c r="T469" s="8"/>
      <c r="U469" s="8"/>
      <c r="V469" s="8"/>
    </row>
    <row r="470" spans="1:22" ht="34.5" customHeight="1">
      <c r="A470" s="252" t="s">
        <v>813</v>
      </c>
      <c r="B470" s="1"/>
      <c r="C470" s="202"/>
      <c r="D470" s="356"/>
      <c r="E470" s="320" t="s">
        <v>286</v>
      </c>
      <c r="F470" s="321"/>
      <c r="G470" s="321"/>
      <c r="H470" s="322"/>
      <c r="I470" s="354"/>
      <c r="J470" s="116">
        <f t="shared" si="17"/>
        <v>41</v>
      </c>
      <c r="K470" s="201" t="str">
        <f t="shared" si="16"/>
        <v>※</v>
      </c>
      <c r="L470" s="117">
        <v>0</v>
      </c>
      <c r="M470" s="117" t="s">
        <v>541</v>
      </c>
      <c r="N470" s="117" t="s">
        <v>541</v>
      </c>
      <c r="O470" s="117">
        <v>28</v>
      </c>
      <c r="P470" s="117">
        <v>0</v>
      </c>
      <c r="Q470" s="117">
        <v>13</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IF(OR(COUNTIF(L476:R476,"未確認")&gt;0,COUNTIF(L476:R476,"~")&gt;0),"※","")</f>
        <v/>
      </c>
      <c r="L476" s="117">
        <v>10</v>
      </c>
      <c r="M476" s="117" t="s">
        <v>541</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63</v>
      </c>
      <c r="K477" s="201" t="str">
        <f t="shared" ref="K477:K496" si="18">IF(OR(COUNTIF(L477:R477,"未確認")&gt;0,COUNTIF(L477:R477,"*")&gt;0),"※","")</f>
        <v>※</v>
      </c>
      <c r="L477" s="117">
        <v>18</v>
      </c>
      <c r="M477" s="117">
        <v>45</v>
      </c>
      <c r="N477" s="117" t="s">
        <v>541</v>
      </c>
      <c r="O477" s="117" t="s">
        <v>541</v>
      </c>
      <c r="P477" s="117">
        <v>0</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45</v>
      </c>
      <c r="K481" s="201" t="str">
        <f t="shared" si="18"/>
        <v>※</v>
      </c>
      <c r="L481" s="117">
        <v>19</v>
      </c>
      <c r="M481" s="117" t="s">
        <v>541</v>
      </c>
      <c r="N481" s="117" t="s">
        <v>541</v>
      </c>
      <c r="O481" s="117">
        <v>15</v>
      </c>
      <c r="P481" s="117">
        <v>0</v>
      </c>
      <c r="Q481" s="117">
        <v>11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t="s">
        <v>541</v>
      </c>
      <c r="R482" s="117">
        <v>0</v>
      </c>
      <c r="S482" s="8"/>
      <c r="T482" s="8"/>
      <c r="U482" s="8"/>
      <c r="V482" s="8"/>
    </row>
    <row r="483" spans="1:22" ht="34.5" customHeight="1">
      <c r="A483" s="252" t="s">
        <v>825</v>
      </c>
      <c r="B483" s="1"/>
      <c r="C483" s="202"/>
      <c r="D483" s="356"/>
      <c r="E483" s="320" t="s">
        <v>286</v>
      </c>
      <c r="F483" s="321"/>
      <c r="G483" s="321"/>
      <c r="H483" s="322"/>
      <c r="I483" s="354"/>
      <c r="J483" s="116">
        <f t="shared" si="19"/>
        <v>38</v>
      </c>
      <c r="K483" s="201" t="str">
        <f t="shared" si="18"/>
        <v>※</v>
      </c>
      <c r="L483" s="117">
        <v>0</v>
      </c>
      <c r="M483" s="117" t="s">
        <v>541</v>
      </c>
      <c r="N483" s="117" t="s">
        <v>541</v>
      </c>
      <c r="O483" s="117">
        <v>26</v>
      </c>
      <c r="P483" s="117">
        <v>0</v>
      </c>
      <c r="Q483" s="117">
        <v>12</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13</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1060</v>
      </c>
      <c r="Q502" s="66" t="s">
        <v>1063</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1061</v>
      </c>
      <c r="Q503" s="70" t="s">
        <v>1049</v>
      </c>
      <c r="R503" s="70" t="s">
        <v>1061</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t="s">
        <v>541</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35</v>
      </c>
      <c r="K505" s="201" t="str">
        <f t="shared" si="21"/>
        <v>※</v>
      </c>
      <c r="L505" s="117">
        <v>14</v>
      </c>
      <c r="M505" s="117">
        <v>21</v>
      </c>
      <c r="N505" s="117">
        <v>0</v>
      </c>
      <c r="O505" s="117" t="s">
        <v>541</v>
      </c>
      <c r="P505" s="117">
        <v>0</v>
      </c>
      <c r="Q505" s="117" t="s">
        <v>541</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13</v>
      </c>
      <c r="K508" s="201" t="str">
        <f t="shared" si="21"/>
        <v>※</v>
      </c>
      <c r="L508" s="117">
        <v>13</v>
      </c>
      <c r="M508" s="117" t="s">
        <v>541</v>
      </c>
      <c r="N508" s="117" t="s">
        <v>541</v>
      </c>
      <c r="O508" s="117" t="s">
        <v>541</v>
      </c>
      <c r="P508" s="117" t="s">
        <v>541</v>
      </c>
      <c r="Q508" s="117" t="s">
        <v>541</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1060</v>
      </c>
      <c r="Q514" s="66" t="s">
        <v>1063</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1061</v>
      </c>
      <c r="Q515" s="70" t="s">
        <v>1049</v>
      </c>
      <c r="R515" s="70" t="s">
        <v>1061</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1060</v>
      </c>
      <c r="Q520" s="66" t="s">
        <v>1063</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1061</v>
      </c>
      <c r="Q521" s="70" t="s">
        <v>1049</v>
      </c>
      <c r="R521" s="70" t="s">
        <v>1061</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1060</v>
      </c>
      <c r="Q525" s="66" t="s">
        <v>1063</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1061</v>
      </c>
      <c r="Q526" s="70" t="s">
        <v>1049</v>
      </c>
      <c r="R526" s="70" t="s">
        <v>1061</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1060</v>
      </c>
      <c r="Q530" s="66" t="s">
        <v>1063</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1061</v>
      </c>
      <c r="Q531" s="70" t="s">
        <v>1049</v>
      </c>
      <c r="R531" s="70" t="s">
        <v>1061</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116</v>
      </c>
      <c r="K535" s="201" t="str">
        <f t="shared" si="23"/>
        <v/>
      </c>
      <c r="L535" s="117">
        <v>13</v>
      </c>
      <c r="M535" s="117">
        <v>12</v>
      </c>
      <c r="N535" s="117">
        <v>19</v>
      </c>
      <c r="O535" s="117">
        <v>10</v>
      </c>
      <c r="P535" s="117">
        <v>23</v>
      </c>
      <c r="Q535" s="117">
        <v>27</v>
      </c>
      <c r="R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1060</v>
      </c>
      <c r="Q543" s="66" t="s">
        <v>1063</v>
      </c>
      <c r="R543" s="66" t="s">
        <v>1064</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1061</v>
      </c>
      <c r="Q544" s="70" t="s">
        <v>1049</v>
      </c>
      <c r="R544" s="70" t="s">
        <v>1061</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45.7</v>
      </c>
      <c r="M560" s="211">
        <v>38.200000000000003</v>
      </c>
      <c r="N560" s="211">
        <v>49.4</v>
      </c>
      <c r="O560" s="211">
        <v>36.6</v>
      </c>
      <c r="P560" s="211" t="s">
        <v>533</v>
      </c>
      <c r="Q560" s="211">
        <v>29</v>
      </c>
      <c r="R560" s="211" t="s">
        <v>533</v>
      </c>
    </row>
    <row r="561" spans="1:18" s="91" customFormat="1" ht="34.5" customHeight="1">
      <c r="A561" s="251" t="s">
        <v>871</v>
      </c>
      <c r="B561" s="119"/>
      <c r="C561" s="209"/>
      <c r="D561" s="331" t="s">
        <v>377</v>
      </c>
      <c r="E561" s="342"/>
      <c r="F561" s="342"/>
      <c r="G561" s="342"/>
      <c r="H561" s="332"/>
      <c r="I561" s="343"/>
      <c r="J561" s="207"/>
      <c r="K561" s="210"/>
      <c r="L561" s="211">
        <v>32.5</v>
      </c>
      <c r="M561" s="211">
        <v>22.5</v>
      </c>
      <c r="N561" s="211">
        <v>15.5</v>
      </c>
      <c r="O561" s="211">
        <v>27.3</v>
      </c>
      <c r="P561" s="211" t="s">
        <v>533</v>
      </c>
      <c r="Q561" s="211">
        <v>16.2</v>
      </c>
      <c r="R561" s="211" t="s">
        <v>533</v>
      </c>
    </row>
    <row r="562" spans="1:18" s="91" customFormat="1" ht="34.5" customHeight="1">
      <c r="A562" s="251" t="s">
        <v>872</v>
      </c>
      <c r="B562" s="119"/>
      <c r="C562" s="209"/>
      <c r="D562" s="331" t="s">
        <v>992</v>
      </c>
      <c r="E562" s="342"/>
      <c r="F562" s="342"/>
      <c r="G562" s="342"/>
      <c r="H562" s="332"/>
      <c r="I562" s="343"/>
      <c r="J562" s="207"/>
      <c r="K562" s="210"/>
      <c r="L562" s="211">
        <v>26.1</v>
      </c>
      <c r="M562" s="211">
        <v>14.5</v>
      </c>
      <c r="N562" s="211">
        <v>13.5</v>
      </c>
      <c r="O562" s="211">
        <v>21.6</v>
      </c>
      <c r="P562" s="211" t="s">
        <v>533</v>
      </c>
      <c r="Q562" s="211">
        <v>12.4</v>
      </c>
      <c r="R562" s="211" t="s">
        <v>533</v>
      </c>
    </row>
    <row r="563" spans="1:18" s="91" customFormat="1" ht="34.5" customHeight="1">
      <c r="A563" s="251" t="s">
        <v>873</v>
      </c>
      <c r="B563" s="119"/>
      <c r="C563" s="209"/>
      <c r="D563" s="331" t="s">
        <v>379</v>
      </c>
      <c r="E563" s="342"/>
      <c r="F563" s="342"/>
      <c r="G563" s="342"/>
      <c r="H563" s="332"/>
      <c r="I563" s="343"/>
      <c r="J563" s="207"/>
      <c r="K563" s="210"/>
      <c r="L563" s="211">
        <v>14.3</v>
      </c>
      <c r="M563" s="211">
        <v>3.4</v>
      </c>
      <c r="N563" s="211">
        <v>2.2999999999999998</v>
      </c>
      <c r="O563" s="211">
        <v>6.2</v>
      </c>
      <c r="P563" s="211" t="s">
        <v>533</v>
      </c>
      <c r="Q563" s="211">
        <v>3.5</v>
      </c>
      <c r="R563" s="211" t="s">
        <v>533</v>
      </c>
    </row>
    <row r="564" spans="1:18" s="91" customFormat="1" ht="34.5" customHeight="1">
      <c r="A564" s="251" t="s">
        <v>874</v>
      </c>
      <c r="B564" s="119"/>
      <c r="C564" s="209"/>
      <c r="D564" s="331" t="s">
        <v>380</v>
      </c>
      <c r="E564" s="342"/>
      <c r="F564" s="342"/>
      <c r="G564" s="342"/>
      <c r="H564" s="332"/>
      <c r="I564" s="343"/>
      <c r="J564" s="207"/>
      <c r="K564" s="210"/>
      <c r="L564" s="211">
        <v>7</v>
      </c>
      <c r="M564" s="211">
        <v>1.7</v>
      </c>
      <c r="N564" s="211">
        <v>1.6</v>
      </c>
      <c r="O564" s="211">
        <v>6.2</v>
      </c>
      <c r="P564" s="211" t="s">
        <v>533</v>
      </c>
      <c r="Q564" s="211">
        <v>3</v>
      </c>
      <c r="R564" s="211" t="s">
        <v>533</v>
      </c>
    </row>
    <row r="565" spans="1:18" s="91" customFormat="1" ht="34.5" customHeight="1">
      <c r="A565" s="251" t="s">
        <v>875</v>
      </c>
      <c r="B565" s="119"/>
      <c r="C565" s="280"/>
      <c r="D565" s="331" t="s">
        <v>869</v>
      </c>
      <c r="E565" s="342"/>
      <c r="F565" s="342"/>
      <c r="G565" s="342"/>
      <c r="H565" s="332"/>
      <c r="I565" s="343"/>
      <c r="J565" s="207"/>
      <c r="K565" s="210"/>
      <c r="L565" s="211">
        <v>16.399999999999999</v>
      </c>
      <c r="M565" s="211">
        <v>12.8</v>
      </c>
      <c r="N565" s="211">
        <v>20.2</v>
      </c>
      <c r="O565" s="211">
        <v>8</v>
      </c>
      <c r="P565" s="211" t="s">
        <v>533</v>
      </c>
      <c r="Q565" s="211">
        <v>11.1</v>
      </c>
      <c r="R565" s="211" t="s">
        <v>533</v>
      </c>
    </row>
    <row r="566" spans="1:18" s="91" customFormat="1" ht="34.5" customHeight="1">
      <c r="A566" s="251" t="s">
        <v>876</v>
      </c>
      <c r="B566" s="119"/>
      <c r="C566" s="285"/>
      <c r="D566" s="331" t="s">
        <v>993</v>
      </c>
      <c r="E566" s="342"/>
      <c r="F566" s="342"/>
      <c r="G566" s="342"/>
      <c r="H566" s="332"/>
      <c r="I566" s="343"/>
      <c r="J566" s="213"/>
      <c r="K566" s="214"/>
      <c r="L566" s="211">
        <v>35.299999999999997</v>
      </c>
      <c r="M566" s="211">
        <v>22.8</v>
      </c>
      <c r="N566" s="211">
        <v>29</v>
      </c>
      <c r="O566" s="211">
        <v>25.5</v>
      </c>
      <c r="P566" s="211" t="s">
        <v>533</v>
      </c>
      <c r="Q566" s="211">
        <v>19.8</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1060</v>
      </c>
      <c r="Q588" s="66" t="s">
        <v>1063</v>
      </c>
      <c r="R588" s="66" t="s">
        <v>1064</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1061</v>
      </c>
      <c r="Q589" s="70" t="s">
        <v>1049</v>
      </c>
      <c r="R589" s="70" t="s">
        <v>1061</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26</v>
      </c>
      <c r="K593" s="201" t="str">
        <f>IF(OR(COUNTIF(L593:R593,"未確認")&gt;0,COUNTIF(L593:R593,"*")&gt;0),"※","")</f>
        <v>※</v>
      </c>
      <c r="L593" s="117" t="s">
        <v>541</v>
      </c>
      <c r="M593" s="117" t="s">
        <v>541</v>
      </c>
      <c r="N593" s="117" t="s">
        <v>541</v>
      </c>
      <c r="O593" s="117">
        <v>26</v>
      </c>
      <c r="P593" s="117">
        <v>0</v>
      </c>
      <c r="Q593" s="117" t="s">
        <v>541</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v>0</v>
      </c>
      <c r="N594" s="117" t="s">
        <v>541</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1706</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156</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2251</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368</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867</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1060</v>
      </c>
      <c r="Q611" s="66" t="s">
        <v>1063</v>
      </c>
      <c r="R611" s="66" t="s">
        <v>1064</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1061</v>
      </c>
      <c r="Q612" s="70" t="s">
        <v>1049</v>
      </c>
      <c r="R612" s="70" t="s">
        <v>1061</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45</v>
      </c>
      <c r="K622" s="201" t="str">
        <f t="shared" si="29"/>
        <v>※</v>
      </c>
      <c r="L622" s="117" t="s">
        <v>541</v>
      </c>
      <c r="M622" s="117" t="s">
        <v>541</v>
      </c>
      <c r="N622" s="117">
        <v>13</v>
      </c>
      <c r="O622" s="117">
        <v>22</v>
      </c>
      <c r="P622" s="117">
        <v>0</v>
      </c>
      <c r="Q622" s="117">
        <v>10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1060</v>
      </c>
      <c r="Q629" s="66" t="s">
        <v>1063</v>
      </c>
      <c r="R629" s="66" t="s">
        <v>1064</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1061</v>
      </c>
      <c r="Q630" s="70" t="s">
        <v>1049</v>
      </c>
      <c r="R630" s="70" t="s">
        <v>1061</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v>0</v>
      </c>
      <c r="O631" s="117">
        <v>0</v>
      </c>
      <c r="P631" s="117">
        <v>0</v>
      </c>
      <c r="Q631" s="117" t="s">
        <v>541</v>
      </c>
      <c r="R631" s="117">
        <v>0</v>
      </c>
    </row>
    <row r="632" spans="1:22" s="118" customFormat="1" ht="56.15" customHeight="1">
      <c r="A632" s="252" t="s">
        <v>918</v>
      </c>
      <c r="B632" s="119"/>
      <c r="C632" s="320" t="s">
        <v>434</v>
      </c>
      <c r="D632" s="321"/>
      <c r="E632" s="321"/>
      <c r="F632" s="321"/>
      <c r="G632" s="321"/>
      <c r="H632" s="322"/>
      <c r="I632" s="122" t="s">
        <v>435</v>
      </c>
      <c r="J632" s="116">
        <f t="shared" si="30"/>
        <v>92</v>
      </c>
      <c r="K632" s="201" t="str">
        <f t="shared" si="31"/>
        <v/>
      </c>
      <c r="L632" s="117">
        <v>16</v>
      </c>
      <c r="M632" s="117">
        <v>23</v>
      </c>
      <c r="N632" s="117">
        <v>11</v>
      </c>
      <c r="O632" s="117">
        <v>30</v>
      </c>
      <c r="P632" s="117">
        <v>0</v>
      </c>
      <c r="Q632" s="117">
        <v>12</v>
      </c>
      <c r="R632" s="117">
        <v>0</v>
      </c>
    </row>
    <row r="633" spans="1:22" s="118" customFormat="1" ht="56">
      <c r="A633" s="252" t="s">
        <v>919</v>
      </c>
      <c r="B633" s="119"/>
      <c r="C633" s="320" t="s">
        <v>436</v>
      </c>
      <c r="D633" s="321"/>
      <c r="E633" s="321"/>
      <c r="F633" s="321"/>
      <c r="G633" s="321"/>
      <c r="H633" s="322"/>
      <c r="I633" s="122" t="s">
        <v>437</v>
      </c>
      <c r="J633" s="116">
        <f t="shared" si="30"/>
        <v>96</v>
      </c>
      <c r="K633" s="201" t="str">
        <f t="shared" si="31"/>
        <v/>
      </c>
      <c r="L633" s="117">
        <v>14</v>
      </c>
      <c r="M633" s="117">
        <v>24</v>
      </c>
      <c r="N633" s="117">
        <v>16</v>
      </c>
      <c r="O633" s="117">
        <v>32</v>
      </c>
      <c r="P633" s="117">
        <v>0</v>
      </c>
      <c r="Q633" s="117">
        <v>10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22</v>
      </c>
      <c r="K635" s="201" t="str">
        <f t="shared" si="31"/>
        <v>※</v>
      </c>
      <c r="L635" s="117">
        <v>11</v>
      </c>
      <c r="M635" s="117" t="s">
        <v>541</v>
      </c>
      <c r="N635" s="117">
        <v>0</v>
      </c>
      <c r="O635" s="117">
        <v>11</v>
      </c>
      <c r="P635" s="117">
        <v>0</v>
      </c>
      <c r="Q635" s="117" t="s">
        <v>541</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t="s">
        <v>541</v>
      </c>
      <c r="R636" s="117">
        <v>0</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v>10</v>
      </c>
      <c r="M637" s="117">
        <v>0</v>
      </c>
      <c r="N637" s="117">
        <v>0</v>
      </c>
      <c r="O637" s="117">
        <v>0</v>
      </c>
      <c r="P637" s="117">
        <v>0</v>
      </c>
      <c r="Q637" s="117" t="s">
        <v>541</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1060</v>
      </c>
      <c r="Q644" s="66" t="s">
        <v>1063</v>
      </c>
      <c r="R644" s="66" t="s">
        <v>1064</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1061</v>
      </c>
      <c r="Q645" s="70" t="s">
        <v>1049</v>
      </c>
      <c r="R645" s="70" t="s">
        <v>1061</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301</v>
      </c>
      <c r="K646" s="201" t="str">
        <f t="shared" ref="K646:K660" si="33">IF(OR(COUNTIF(L646:R646,"未確認")&gt;0,COUNTIF(L646:R646,"*")&gt;0),"※","")</f>
        <v/>
      </c>
      <c r="L646" s="117">
        <v>16</v>
      </c>
      <c r="M646" s="117">
        <v>22</v>
      </c>
      <c r="N646" s="117">
        <v>35</v>
      </c>
      <c r="O646" s="117">
        <v>71</v>
      </c>
      <c r="P646" s="117">
        <v>59</v>
      </c>
      <c r="Q646" s="117">
        <v>37</v>
      </c>
      <c r="R646" s="117">
        <v>61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101</v>
      </c>
      <c r="K648" s="201" t="str">
        <f t="shared" si="33"/>
        <v>※</v>
      </c>
      <c r="L648" s="117" t="s">
        <v>541</v>
      </c>
      <c r="M648" s="117">
        <v>0</v>
      </c>
      <c r="N648" s="117">
        <v>11</v>
      </c>
      <c r="O648" s="117">
        <v>20</v>
      </c>
      <c r="P648" s="117">
        <v>23</v>
      </c>
      <c r="Q648" s="117">
        <v>15</v>
      </c>
      <c r="R648" s="117">
        <v>32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c r="Q649" s="117" t="s">
        <v>541</v>
      </c>
      <c r="R649" s="117" t="s">
        <v>541</v>
      </c>
    </row>
    <row r="650" spans="1:22" s="118" customFormat="1" ht="84" customHeight="1">
      <c r="A650" s="252" t="s">
        <v>929</v>
      </c>
      <c r="B650" s="84"/>
      <c r="C650" s="295"/>
      <c r="D650" s="297"/>
      <c r="E650" s="320" t="s">
        <v>941</v>
      </c>
      <c r="F650" s="321"/>
      <c r="G650" s="321"/>
      <c r="H650" s="322"/>
      <c r="I650" s="122" t="s">
        <v>458</v>
      </c>
      <c r="J650" s="116">
        <f t="shared" si="32"/>
        <v>150</v>
      </c>
      <c r="K650" s="201" t="str">
        <f t="shared" si="33"/>
        <v>※</v>
      </c>
      <c r="L650" s="117" t="s">
        <v>541</v>
      </c>
      <c r="M650" s="117" t="s">
        <v>541</v>
      </c>
      <c r="N650" s="117">
        <v>16</v>
      </c>
      <c r="O650" s="117">
        <v>53</v>
      </c>
      <c r="P650" s="117">
        <v>36</v>
      </c>
      <c r="Q650" s="117">
        <v>17</v>
      </c>
      <c r="R650" s="117">
        <v>28</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v>17</v>
      </c>
      <c r="N651" s="117" t="s">
        <v>541</v>
      </c>
      <c r="O651" s="117" t="s">
        <v>541</v>
      </c>
      <c r="P651" s="117">
        <v>0</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116</v>
      </c>
      <c r="K655" s="201" t="str">
        <f t="shared" si="33"/>
        <v>※</v>
      </c>
      <c r="L655" s="117" t="s">
        <v>541</v>
      </c>
      <c r="M655" s="117">
        <v>12</v>
      </c>
      <c r="N655" s="117">
        <v>22</v>
      </c>
      <c r="O655" s="117">
        <v>59</v>
      </c>
      <c r="P655" s="117" t="s">
        <v>541</v>
      </c>
      <c r="Q655" s="117">
        <v>23</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60</v>
      </c>
      <c r="K657" s="201" t="str">
        <f t="shared" si="33"/>
        <v>※</v>
      </c>
      <c r="L657" s="117" t="s">
        <v>541</v>
      </c>
      <c r="M657" s="117" t="s">
        <v>541</v>
      </c>
      <c r="N657" s="117">
        <v>12</v>
      </c>
      <c r="O657" s="117">
        <v>48</v>
      </c>
      <c r="P657" s="117">
        <v>0</v>
      </c>
      <c r="Q657" s="117" t="s">
        <v>541</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121</v>
      </c>
      <c r="K659" s="201" t="str">
        <f t="shared" si="33"/>
        <v/>
      </c>
      <c r="L659" s="117">
        <v>0</v>
      </c>
      <c r="M659" s="117">
        <v>0</v>
      </c>
      <c r="N659" s="117">
        <v>0</v>
      </c>
      <c r="O659" s="117">
        <v>0</v>
      </c>
      <c r="P659" s="117">
        <v>59</v>
      </c>
      <c r="Q659" s="117">
        <v>0</v>
      </c>
      <c r="R659" s="117">
        <v>62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1060</v>
      </c>
      <c r="Q665" s="66" t="s">
        <v>1063</v>
      </c>
      <c r="R665" s="66" t="s">
        <v>1064</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1061</v>
      </c>
      <c r="Q666" s="70" t="s">
        <v>1049</v>
      </c>
      <c r="R666" s="70" t="s">
        <v>1061</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c r="R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c r="R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6.07</v>
      </c>
      <c r="Q669" s="300" t="s">
        <v>533</v>
      </c>
      <c r="R669" s="300">
        <v>6.42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160</v>
      </c>
      <c r="Q670" s="301" t="s">
        <v>533</v>
      </c>
      <c r="R670" s="301">
        <v>185</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59</v>
      </c>
      <c r="Q671" s="301" t="s">
        <v>533</v>
      </c>
      <c r="R671" s="301">
        <v>67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32</v>
      </c>
      <c r="Q672" s="301" t="s">
        <v>533</v>
      </c>
      <c r="R672" s="301">
        <v>34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114</v>
      </c>
      <c r="Q673" s="301" t="s">
        <v>533</v>
      </c>
      <c r="R673" s="301">
        <v>116</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81</v>
      </c>
      <c r="Q674" s="301" t="s">
        <v>533</v>
      </c>
      <c r="R674" s="301">
        <v>87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38.299999999999997</v>
      </c>
      <c r="Q675" s="302" t="s">
        <v>533</v>
      </c>
      <c r="R675" s="302">
        <v>37.799999999999997</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1060</v>
      </c>
      <c r="Q681" s="66" t="s">
        <v>1063</v>
      </c>
      <c r="R681" s="66" t="s">
        <v>1064</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1061</v>
      </c>
      <c r="Q682" s="70" t="s">
        <v>1049</v>
      </c>
      <c r="R682" s="70" t="s">
        <v>1061</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1060</v>
      </c>
      <c r="Q691" s="66" t="s">
        <v>1063</v>
      </c>
      <c r="R691" s="66" t="s">
        <v>1064</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1061</v>
      </c>
      <c r="Q692" s="70" t="s">
        <v>1049</v>
      </c>
      <c r="R692" s="70" t="s">
        <v>1061</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t="s">
        <v>541</v>
      </c>
      <c r="P693" s="117">
        <v>0</v>
      </c>
      <c r="Q693" s="117" t="s">
        <v>541</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1060</v>
      </c>
      <c r="Q704" s="66" t="s">
        <v>1063</v>
      </c>
      <c r="R704" s="66" t="s">
        <v>1064</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1061</v>
      </c>
      <c r="Q705" s="70" t="s">
        <v>1049</v>
      </c>
      <c r="R705" s="70" t="s">
        <v>1061</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13B0CE-3492-45A9-872F-3DADB2A260E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2019-12-23T01:06:19Z</dcterms:modified>
</cp:coreProperties>
</file>