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C295101-6D82-4101-8750-975A4F0E25CB}"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<sst xmlns="http://schemas.openxmlformats.org/spreadsheetml/2006/main" count="2974" uniqueCount="1047">
  <si>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</si>
  <si>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</si>
  <si>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</si>
  <si>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</si>
  <si>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</si>
  <si>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</si>
  <si>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</si>
  <si>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</si>
  <si>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</si>
  <si>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</si>
  <si>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</si>
  <si>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</si>
  <si>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</si>
  <si>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</si>
  <si>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</si>
  <si>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</si>
  <si>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</si>
  <si>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</si>
  <si>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</si>
  <si>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</si>
  <si>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</si>
  <si>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</si>
  <si>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</si>
  <si>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</si>
  <si>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</si>
  <si>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</si>
  <si>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</si>
  <si>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</si>
  <si>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</si>
  <si>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</si>
  <si>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</si>
  <si>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</si>
  <si>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</si>
  <si>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</si>
  <si>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</si>
  <si>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</si>
  <si>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</si>
  <si>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</si>
  <si>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</si>
  <si>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</si>
  <si>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</si>
  <si>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</si>
  <si>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</si>
  <si>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</si>
  <si>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</si>
  <si>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</si>
  <si>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</si>
  <si>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</si>
  <si>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</si>
  <si>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</si>
  <si>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</si>
  <si>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</si>
  <si>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</si>
  <si>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</si>
  <si>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</si>
  <si>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</si>
  <si>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</si>
  <si>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</si>
  <si>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</si>
  <si>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</si>
  <si>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</si>
  <si>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</si>
  <si>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</si>
  <si>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</si>
  <si>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</si>
  <si>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</si>
  <si>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</si>
  <si>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</si>
  <si>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</si>
  <si>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</si>
  <si>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</si>
  <si>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</si>
  <si>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</si>
  <si>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</si>
  <si>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</si>
  <si>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</si>
  <si>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</si>
  <si>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</si>
  <si>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</si>
  <si>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</si>
  <si>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</si>
  <si>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</si>
  <si>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</si>
  <si>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</si>
  <si>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</si>
  <si>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</si>
  <si>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</si>
  <si>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</si>
  <si>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</si>
  <si>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</si>
  <si>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</si>
  <si>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</si>
  <si>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</si>
  <si>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</si>
  <si>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</si>
  <si>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</si>
  <si>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</si>
  <si>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</si>
  <si>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</si>
  <si>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</si>
  <si>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</si>
  <si>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</si>
  <si>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</si>
  <si>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</si>
  <si>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</si>
  <si>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</si>
  <si>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</si>
  <si>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</si>
  <si>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</si>
  <si>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</si>
  <si>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</si>
  <si>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</si>
  <si>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</si>
  <si>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</si>
  <si>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</si>
  <si>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</si>
  <si>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</si>
  <si>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</si>
  <si>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</si>
  <si>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</si>
  <si>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</si>
  <si>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</si>
  <si>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</si>
  <si>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</si>
  <si>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</si>
  <si>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</si>
  <si>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</si>
  <si>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</si>
  <si>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</si>
  <si>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</si>
  <si>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</si>
  <si>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</si>
  <si>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</si>
  <si>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</si>
  <si>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</si>
  <si>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</si>
  <si>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</si>
  <si>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</si>
  <si>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</si>
  <si>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</si>
  <si>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</si>
  <si>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</si>
  <si>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</si>
  <si>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</si>
  <si>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</si>
  <si>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</si>
  <si>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</si>
  <si>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</si>
  <si>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</si>
  <si>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</si>
  <si>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</si>
  <si>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</si>
  <si>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</si>
  <si>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</si>
  <si>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</si>
  <si>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</si>
  <si>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</si>
  <si>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</si>
  <si>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</si>
  <si>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</si>
  <si>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</si>
  <si>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</si>
  <si>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</si>
  <si>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</si>
  <si>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</si>
  <si>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</si>
  <si>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</si>
  <si>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</si>
  <si>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</si>
  <si>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</si>
  <si>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</si>
  <si>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</si>
  <si>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</si>
  <si>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</si>
  <si>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</si>
  <si>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</si>
  <si>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</si>
  <si>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</si>
  <si>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</si>
  <si>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</si>
  <si>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</si>
  <si>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</si>
  <si>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</si>
  <si>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</si>
  <si>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</si>
  <si>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</si>
  <si>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</si>
  <si>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</si>
  <si>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</si>
  <si>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</si>
  <si>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</si>
  <si>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</si>
  <si>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</si>
  <si>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</si>
  <si>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</si>
  <si>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</si>
  <si>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</si>
  <si>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</si>
  <si>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</si>
  <si>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</si>
  <si>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</si>
  <si>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</si>
  <si>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</si>
  <si>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</si>
  <si>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</si>
  <si>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</si>
  <si>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</si>
  <si>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</si>
  <si>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</si>
  <si>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</si>
  <si>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</si>
  <si>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</si>
  <si>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</si>
  <si>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</si>
  <si>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</si>
  <si>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</si>
  <si>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</si>
  <si>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</si>
  <si>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</si>
  <si>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</si>
  <si>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</si>
  <si>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</si>
  <si>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</si>
  <si>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</si>
  <si>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</si>
  <si>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</si>
  <si>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</si>
  <si>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</si>
  <si>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</si>
  <si>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</si>
  <si>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</si>
  <si>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</si>
  <si>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</si>
  <si>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</si>
  <si>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</si>
  <si>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</si>
  <si>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</si>
  <si>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</si>
  <si>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</si>
  <si>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</si>
  <si>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</si>
  <si>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</si>
  <si>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</si>
  <si>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</si>
  <si>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</si>
  <si>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</si>
  <si>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</si>
  <si>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</si>
  <si>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</si>
  <si>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</si>
  <si>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</si>
  <si>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</si>
  <si>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</si>
  <si>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</si>
  <si>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</si>
  <si>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</si>
  <si>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</si>
  <si>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</si>
  <si>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</si>
  <si>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</si>
  <si>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</si>
  <si>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</si>
  <si>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</si>
  <si>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</si>
  <si>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</si>
  <si>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</si>
  <si>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</si>
  <si>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</si>
  <si>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</si>
  <si>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</si>
  <si>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</si>
  <si>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</si>
  <si>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</si>
  <si>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</si>
  <si>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</si>
  <si>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</si>
  <si>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</si>
  <si>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</si>
  <si>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</si>
  <si>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</si>
  <si>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</si>
  <si>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</si>
  <si>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</si>
  <si>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</si>
  <si>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</si>
  <si>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</si>
  <si>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</si>
  <si>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</si>
  <si>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</si>
  <si>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</si>
  <si>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</si>
  <si>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</si>
  <si>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</si>
  <si>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</si>
  <si>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</si>
  <si>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</si>
  <si>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</si>
  <si>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</si>
  <si>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</si>
  <si>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</si>
  <si>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</si>
  <si>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</si>
  <si>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</si>
  <si>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</si>
  <si>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</si>
  <si>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</si>
  <si>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</si>
  <si>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</si>
  <si>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</si>
  <si>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</si>
  <si>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</si>
  <si>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</si>
  <si>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</si>
  <si>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</si>
  <si>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</si>
  <si>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</si>
  <si>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</si>
  <si>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</si>
  <si>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</si>
  <si>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</si>
  <si>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</si>
  <si>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</si>
  <si>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</si>
  <si>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</si>
  <si>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</si>
  <si>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</si>
  <si>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</si>
  <si>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</si>
  <si>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</si>
  <si>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</si>
  <si>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</si>
  <si>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</si>
  <si>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</si>
  <si>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</si>
  <si>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</si>
  <si>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</si>
  <si>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</si>
  <si>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</si>
  <si>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</si>
  <si>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</si>
  <si>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</si>
  <si>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</si>
  <si>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</si>
  <si>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</si>
  <si>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</si>
  <si>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</si>
  <si>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</si>
  <si>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</si>
  <si>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</si>
  <si>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</si>
  <si>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</si>
  <si>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</si>
  <si>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</si>
  <si>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</si>
  <si>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</si>
  <si>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</si>
  <si>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</si>
  <si>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</si>
  <si>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</si>
  <si>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</si>
  <si>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</si>
  <si>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</si>
  <si>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</si>
  <si>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</si>
  <si>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</si>
  <si>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</si>
  <si>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</si>
  <si>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</si>
  <si>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</si>
  <si>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</si>
  <si>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</si>
  <si>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</si>
  <si>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</si>
  <si>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</si>
  <si>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</si>
  <si>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</si>
  <si>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</si>
  <si>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</si>
  <si>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</si>
  <si>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</si>
  <si>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</si>
  <si>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</si>
  <si>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</si>
  <si>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</si>
  <si>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</si>
  <si>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</si>
  <si>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</si>
  <si>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</si>
  <si>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</si>
  <si>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</si>
  <si>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</si>
  <si>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</si>
  <si>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</si>
  <si>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</si>
  <si>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</si>
  <si>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</si>
  <si>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</si>
  <si>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</si>
  <si>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</si>
  <si>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</si>
  <si>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</si>
  <si>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</si>
  <si>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</si>
  <si>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</si>
  <si>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</si>
  <si>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</si>
  <si>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</si>
  <si>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</si>
  <si>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</si>
  <si>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</si>
  <si>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</si>
  <si>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</si>
  <si>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</si>
  <si>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</si>
  <si>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</si>
  <si>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</si>
  <si>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</si>
  <si>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</si>
  <si>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</si>
  <si>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</si>
  <si>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</si>
  <si>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</si>
  <si>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</si>
  <si>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</si>
  <si>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</si>
  <si>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</si>
  <si>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</si>
  <si>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</si>
  <si>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</si>
  <si>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</si>
  <si>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</si>
  <si>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</si>
  <si>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</si>
  <si>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</si>
  <si>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</si>
  <si>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</si>
  <si>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</si>
  <si>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</si>
  <si>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</si>
  <si>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</si>
  <si>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</si>
  <si>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</si>
  <si>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</si>
  <si>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</si>
  <si>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</si>
  <si>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</si>
  <si>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</si>
  <si>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</si>
  <si>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</si>
  <si>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</si>
  <si>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</si>
  <si>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</si>
  <si>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</si>
  <si>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</si>
  <si>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</si>
  <si>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</si>
  <si>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</si>
  <si>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</si>
  <si>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</si>
  <si>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</si>
  <si>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</si>
  <si>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</si>
  <si>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</si>
  <si>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</si>
  <si>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</si>
  <si>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</si>
  <si>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</si>
  <si>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</si>
  <si>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</si>
  <si>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</si>
  <si>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</si>
  <si>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</si>
  <si>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</si>
  <si>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</si>
  <si>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</si>
  <si>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</si>
  <si>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</si>
  <si>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</si>
  <si>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</si>
  <si>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</si>
  <si>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</si>
  <si>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</si>
  <si>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</si>
  <si>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</si>
  <si>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</si>
  <si>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</si>
  <si>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</si>
  <si>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</si>
  <si>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</si>
  <si>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</si>
  <si>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</si>
  <si>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</si>
  <si>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</si>
  <si>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</si>
  <si>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</si>
  <si>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</si>
  <si>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</si>
  <si>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</si>
  <si>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</si>
  <si>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</si>
  <si>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</si>
  <si>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</si>
  <si>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</si>
  <si>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</si>
  <si>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</si>
  <si>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</si>
  <si>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</si>
  <si>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</si>
  <si>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</si>
  <si>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</si>
  <si>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</si>
  <si>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</si>
  <si>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</si>
  <si>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</si>
  <si>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</si>
  <si>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</si>
  <si>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</si>
  <si>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</si>
  <si>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</si>
  <si>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</si>
  <si>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</si>
  <si>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</si>
  <si>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</si>
  <si>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</si>
  <si>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</si>
  <si>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</si>
  <si>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</si>
  <si>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</si>
  <si>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</si>
  <si>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</si>
  <si>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</si>
  <si>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</si>
  <si>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</si>
  <si>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</si>
  <si>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</si>
  <si>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</si>
  <si>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</si>
  <si>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</si>
  <si>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</si>
  <si>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</si>
  <si>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</si>
  <si>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</si>
  <si>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</si>
  <si>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</si>
  <si>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</si>
  <si>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</si>
  <si>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</si>
  <si>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</si>
  <si>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</si>
  <si>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</si>
  <si>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</si>
  <si>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</si>
  <si>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</si>
  <si>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</si>
  <si>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</si>
  <si>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</si>
  <si>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</si>
  <si>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</si>
  <si>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</si>
  <si>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</si>
  <si>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</si>
  <si>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</si>
  <si>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</si>
  <si>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</si>
  <si>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</si>
  <si>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</si>
  <si>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</si>
  <si>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</si>
  <si>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</si>
  <si>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</si>
  <si>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</si>
  <si>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</si>
  <si>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</si>
  <si>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</si>
  <si>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</si>
  <si>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</si>
  <si>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</si>
  <si>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</si>
  <si>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</si>
  <si>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</si>
  <si>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</si>
  <si>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</si>
  <si>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</si>
  <si>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</si>
  <si>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</si>
  <si>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</si>
  <si>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</si>
  <si>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</si>
  <si>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</si>
  <si>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</si>
  <si>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</si>
  <si>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</si>
  <si>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</si>
  <si>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</si>
  <si>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</si>
  <si>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</si>
  <si>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</si>
  <si>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</si>
  <si>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</si>
  <si>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</si>
  <si>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</si>
  <si>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</si>
  <si>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</si>
  <si>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</si>
  <si>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</si>
  <si>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</si>
  <si>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</si>
  <si>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</si>
  <si>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</si>
  <si>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</si>
  <si>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</si>
  <si>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</si>
  <si>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</si>
  <si>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</si>
  <si>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</si>
  <si>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</si>
  <si>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</si>
  <si>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</si>
  <si>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</si>
  <si>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</si>
  <si>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</si>
  <si>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</si>
  <si>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</si>
  <si>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</si>
  <si>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</si>
  <si>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</si>
  <si>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</si>
  <si>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</si>
  <si>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</si>
  <si>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</si>
  <si>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</si>
  <si>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</si>
  <si>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</si>
  <si>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</si>
  <si>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</si>
  <si>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</si>
  <si>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</si>
  <si>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</si>
  <si>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</si>
  <si>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</si>
  <si>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</si>
  <si>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</si>
  <si>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</si>
  <si>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</si>
  <si>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</si>
  <si>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</si>
  <si>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</si>
  <si>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</si>
  <si>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</si>
  <si>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</si>
  <si>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</si>
  <si>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</si>
  <si>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</si>
  <si>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</si>
  <si>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</si>
  <si>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</si>
  <si>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</si>
  <si>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</si>
  <si>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</si>
  <si>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</si>
  <si>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</si>
  <si>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</si>
  <si>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</si>
  <si>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</si>
  <si>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</si>
  <si>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</si>
  <si>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</si>
  <si>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</si>
  <si>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</si>
  <si>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</si>
  <si>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</si>
  <si>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</si>
  <si>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</si>
  <si>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</si>
  <si>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</si>
  <si>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</si>
  <si>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</si>
  <si>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</si>
  <si>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</si>
  <si>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</si>
  <si>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</si>
  <si>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</si>
  <si>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</si>
  <si>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</si>
  <si>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</si>
  <si>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</si>
  <si>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</si>
  <si>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</si>
  <si>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</si>
  <si>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</si>
  <si>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</si>
  <si>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</si>
  <si>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</si>
  <si>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</si>
  <si>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</si>
  <si>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</si>
  <si>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</si>
  <si>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</si>
  <si>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</si>
  <si>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</si>
  <si>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</si>
  <si>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</si>
  <si>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</si>
  <si>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</si>
  <si>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</si>
  <si>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</si>
  <si>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</si>
  <si>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</si>
  <si>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</si>
  <si>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</si>
  <si>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</si>
  <si>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</si>
  <si>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</si>
  <si>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</si>
  <si>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</si>
  <si>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</si>
  <si>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</si>
  <si>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</si>
  <si>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</si>
  <si>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</si>
  <si>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</si>
  <si>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</si>
  <si>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</si>
  <si>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</si>
  <si>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</si>
  <si>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</si>
  <si>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</si>
  <si>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</si>
  <si>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</si>
  <si>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</si>
  <si>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</si>
  <si>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</si>
  <si>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</si>
  <si>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</si>
  <si>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</si>
  <si>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</si>
  <si>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</si>
  <si>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</si>
  <si>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</si>
  <si>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</si>
  <si>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</si>
  <si>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</si>
  <si>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</si>
  <si>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</si>
  <si>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</si>
  <si>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</si>
  <si>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</si>
  <si>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</si>
  <si>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</si>
  <si>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</si>
  <si>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</si>
  <si>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</si>
  <si>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</si>
  <si>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</si>
  <si>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</si>
  <si>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</si>
  <si>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</si>
  <si>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</si>
  <si>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</si>
  <si>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</si>
  <si>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</si>
  <si>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</si>
  <si>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</si>
  <si>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</si>
  <si>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</si>
  <si>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</si>
  <si>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</si>
  <si>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</si>
  <si>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</si>
  <si>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</si>
  <si>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</si>
  <si>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</si>
  <si>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</si>
  <si>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</si>
  <si>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</si>
  <si>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</si>
  <si>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</si>
  <si>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</si>
  <si>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</si>
  <si>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</si>
  <si>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</si>
  <si>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</si>
  <si>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</si>
  <si>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</si>
  <si>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</si>
  <si>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</si>
  <si>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</si>
  <si>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</si>
  <si>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</si>
  <si>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</si>
  <si>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</si>
  <si>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</si>
  <si>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</si>
  <si>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</si>
  <si>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</si>
  <si>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</si>
  <si>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</si>
  <si>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</si>
  <si>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</si>
  <si>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</si>
  <si>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</si>
  <si>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</si>
  <si>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</si>
  <si>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</si>
  <si>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</si>
  <si>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</si>
  <si>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</si>
  <si>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</si>
  <si>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</si>
  <si>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</si>
  <si>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</si>
  <si>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</si>
  <si>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</si>
  <si>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</si>
  <si>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</si>
  <si>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</si>
  <si>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</si>
  <si>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</si>
  <si>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</si>
  <si>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</si>
  <si>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</si>
  <si>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</si>
  <si>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</si>
  <si>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</si>
  <si>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</si>
  <si>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</si>
  <si>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</si>
  <si>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</si>
  <si>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</si>
  <si>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</si>
  <si>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</si>
  <si>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</si>
  <si>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</si>
  <si>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</si>
  <si>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</si>
  <si>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</si>
  <si>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</si>
  <si>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</si>
  <si>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</si>
  <si>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</si>
  <si>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</si>
  <si>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</si>
  <si>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</si>
  <si>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</si>
  <si>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</si>
  <si>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</si>
  <si>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</si>
  <si>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</si>
  <si>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</si>
  <si>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</si>
  <si>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</si>
  <si>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</si>
  <si>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</si>
  <si>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</si>
  <si>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</si>
  <si>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</si>
  <si>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</si>
  <si>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</si>
  <si>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</si>
  <si>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</si>
  <si>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</si>
  <si>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</si>
  <si>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</si>
  <si>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</si>
  <si>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</si>
  <si>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</si>
  <si>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</si>
  <si>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</si>
  <si>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</si>
  <si>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</si>
  <si>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</si>
  <si>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</si>
  <si>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</si>
  <si>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</si>
  <si>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</si>
  <si>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</si>
  <si>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</si>
  <si>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</si>
  <si>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</si>
  <si>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</si>
  <si>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</si>
  <si>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</si>
  <si>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</si>
  <si>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</si>
  <si>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</si>
  <si>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</si>
  <si>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</si>
  <si>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</si>
  <si>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</si>
  <si>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</si>
  <si>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</si>
  <si>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</si>
  <si>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</si>
  <si>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</si>
  <si>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</si>
  <si>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</si>
  <si>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</si>
  <si>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</si>
  <si>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</si>
  <si>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</si>
  <si>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</si>
  <si>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</si>
  <si>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</si>
  <si>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</si>
  <si>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</si>
  <si>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</si>
  <si>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</si>
  <si>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</si>
  <si>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</si>
  <si>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</si>
  <si>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</si>
  <si>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</si>
  <si>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</si>
  <si>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</si>
  <si>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</si>
  <si>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</si>
  <si>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</si>
  <si>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</si>
  <si>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</si>
  <si>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</si>
  <si>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</si>
  <si>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</si>
  <si>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</si>
  <si>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</si>
  <si>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</si>
  <si>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</si>
  <si>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</si>
  <si>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</si>
  <si>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</si>
  <si>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</si>
  <si>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</si>
  <si>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</si>
  <si>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</si>
  <si>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</si>
  <si>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</si>
  <si>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</si>
  <si>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</si>
  <si>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</si>
  <si>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</si>
  <si>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</si>
  <si>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</si>
  <si>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</si>
  <si>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</si>
  <si>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</si>
  <si>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</si>
  <si>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</si>
  <si>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</si>
  <si>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</si>
  <si>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</si>
  <si>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</si>
  <si>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</si>
  <si>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</si>
  <si>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</si>
  <si>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</si>
  <si>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</si>
  <si>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</si>
  <si>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</si>
  <si>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</si>
  <si>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</si>
  <si>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</si>
  <si>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</si>
  <si>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</si>
  <si>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</si>
  <si>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</si>
  <si>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</si>
  <si>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</si>
  <si>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</si>
  <si>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</si>
  <si>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</si>
  <si>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</si>
  <si>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</si>
  <si>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</si>
  <si>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</si>
  <si>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</si>
  <si>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</si>
  <si>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</si>
  <si>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</si>
  <si>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</si>
  <si>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</si>
  <si>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</si>
  <si>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</si>
  <si>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</si>
  <si>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</si>
  <si>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</si>
  <si>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</si>
  <si>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</si>
  <si>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</si>
  <si>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</si>
  <si>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</si>
  <si>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</si>
  <si>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</si>
  <si>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</si>
  <si>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</si>
  <si>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</si>
  <si>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</si>
  <si>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</si>
  <si>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</si>
  <si>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</si>
  <si>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</si>
  <si>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</si>
  <si>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</si>
  <si>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</si>
  <si>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</si>
  <si>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</si>
  <si>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</si>
  <si>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</si>
  <si>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</si>
  <si>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</si>
  <si>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</si>
  <si>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</si>
  <si>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</si>
  <si>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</si>
  <si>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</si>
  <si>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</si>
  <si>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</si>
  <si>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</si>
  <si>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</si>
  <si>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</si>
  <si>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</si>
  <si>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</si>
  <si>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</si>
  <si>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</si>
  <si>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</si>
  <si>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</si>
  <si>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</si>
  <si>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</si>
  <si>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</si>
  <si>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</si>
  <si>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</si>
  <si>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</si>
  <si>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</si>
  <si>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</si>
  <si>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</si>
  <si>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</si>
  <si>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</si>
  <si>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</si>
  <si>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</si>
  <si>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医療法人新生十全会　京都双岡病院</t>
    <phoneticPr fontId="3"/>
  </si>
  <si>
    <t>〒616-8214 京都市右京区常盤古御所町２</t>
    <phoneticPr fontId="3"/>
  </si>
  <si>
    <t>〇</t>
  </si>
  <si>
    <t>医療法人</t>
  </si>
  <si>
    <t>内科</t>
  </si>
  <si>
    <t>療養病棟入院料１</t>
  </si>
  <si>
    <t>ＤＰＣ病院ではない</t>
  </si>
  <si>
    <t>-</t>
    <phoneticPr fontId="3"/>
  </si>
  <si>
    <t>7C</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</si>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</sst>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48</v>
      </c>
      <c r="K103" s="237" t="str">
        <f t="shared" si="1"/>
        <v/>
      </c>
      <c r="L103" s="258">
        <v>48</v>
      </c>
    </row>
    <row r="104" spans="1:22" s="83" customFormat="1" ht="34.5" customHeight="1">
      <c r="A104" s="244" t="s">
        <v>614</v>
      </c>
      <c r="B104" s="84"/>
      <c r="C104" s="395"/>
      <c r="D104" s="396"/>
      <c r="E104" s="427"/>
      <c r="F104" s="428"/>
      <c r="G104" s="319" t="s">
        <v>47</v>
      </c>
      <c r="H104" s="321"/>
      <c r="I104" s="419"/>
      <c r="J104" s="256">
        <f t="shared" si="0"/>
        <v>48</v>
      </c>
      <c r="K104" s="237" t="str">
        <f t="shared" si="1"/>
        <v/>
      </c>
      <c r="L104" s="258">
        <v>48</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48</v>
      </c>
      <c r="K106" s="237" t="str">
        <f t="shared" si="1"/>
        <v/>
      </c>
      <c r="L106" s="258">
        <v>48</v>
      </c>
    </row>
    <row r="107" spans="1:22" s="83" customFormat="1" ht="34.5" customHeight="1">
      <c r="A107" s="244" t="s">
        <v>614</v>
      </c>
      <c r="B107" s="84"/>
      <c r="C107" s="395"/>
      <c r="D107" s="396"/>
      <c r="E107" s="427"/>
      <c r="F107" s="428"/>
      <c r="G107" s="319" t="s">
        <v>47</v>
      </c>
      <c r="H107" s="321"/>
      <c r="I107" s="419"/>
      <c r="J107" s="256">
        <f t="shared" si="0"/>
        <v>48</v>
      </c>
      <c r="K107" s="237" t="str">
        <f t="shared" si="1"/>
        <v/>
      </c>
      <c r="L107" s="258">
        <v>48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48</v>
      </c>
      <c r="K109" s="237" t="str">
        <f t="shared" si="1"/>
        <v/>
      </c>
      <c r="L109" s="258">
        <v>48</v>
      </c>
    </row>
    <row r="110" spans="1:22" s="83" customFormat="1" ht="34.5" customHeight="1">
      <c r="A110" s="244" t="s">
        <v>614</v>
      </c>
      <c r="B110" s="84"/>
      <c r="C110" s="395"/>
      <c r="D110" s="396"/>
      <c r="E110" s="431"/>
      <c r="F110" s="432"/>
      <c r="G110" s="316" t="s">
        <v>47</v>
      </c>
      <c r="H110" s="318"/>
      <c r="I110" s="419"/>
      <c r="J110" s="256">
        <f t="shared" si="0"/>
        <v>48</v>
      </c>
      <c r="K110" s="237" t="str">
        <f t="shared" si="1"/>
        <v/>
      </c>
      <c r="L110" s="258">
        <v>48</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48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45</v>
      </c>
      <c r="K157" s="264" t="str">
        <f t="shared" si="3"/>
        <v/>
      </c>
      <c r="L157" s="117">
        <v>45</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9</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0.2</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9</v>
      </c>
      <c r="K269" s="81" t="str">
        <f t="shared" si="8"/>
        <v/>
      </c>
      <c r="L269" s="147">
        <v>9</v>
      </c>
    </row>
    <row r="270" spans="1:22" s="83" customFormat="1" ht="34.5" customHeight="1">
      <c r="A270" s="249" t="s">
        <v>725</v>
      </c>
      <c r="B270" s="120"/>
      <c r="C270" s="370"/>
      <c r="D270" s="370"/>
      <c r="E270" s="370"/>
      <c r="F270" s="370"/>
      <c r="G270" s="370" t="s">
        <v>148</v>
      </c>
      <c r="H270" s="370"/>
      <c r="I270" s="403"/>
      <c r="J270" s="266">
        <f t="shared" si="9"/>
        <v>1.9</v>
      </c>
      <c r="K270" s="81" t="str">
        <f t="shared" si="8"/>
        <v/>
      </c>
      <c r="L270" s="148">
        <v>1.9</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1.3</v>
      </c>
      <c r="K272" s="81" t="str">
        <f t="shared" si="8"/>
        <v/>
      </c>
      <c r="L272" s="148">
        <v>1.3</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0.9</v>
      </c>
      <c r="K274" s="81" t="str">
        <f t="shared" si="8"/>
        <v/>
      </c>
      <c r="L274" s="148">
        <v>0.9</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1.2</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0.2</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58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7.2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50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9.3000000000000007</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55</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7.1</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2.5</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21</v>
      </c>
      <c r="K392" s="81" t="str">
        <f t="shared" ref="K392:K397" si="11">IF(OR(COUNTIF(L392:L392,"未確認")&gt;0,COUNTIF(L392:L392,"~*")&gt;0),"※","")</f>
        <v/>
      </c>
      <c r="L392" s="147">
        <v>21</v>
      </c>
    </row>
    <row r="393" spans="1:22" s="83" customFormat="1" ht="34.5" customHeight="1">
      <c r="A393" s="249" t="s">
        <v>773</v>
      </c>
      <c r="B393" s="84"/>
      <c r="C393" s="369"/>
      <c r="D393" s="379"/>
      <c r="E393" s="319" t="s">
        <v>224</v>
      </c>
      <c r="F393" s="320"/>
      <c r="G393" s="320"/>
      <c r="H393" s="321"/>
      <c r="I393" s="342"/>
      <c r="J393" s="140">
        <f t="shared" si="10"/>
        <v>21</v>
      </c>
      <c r="K393" s="81" t="str">
        <f t="shared" si="11"/>
        <v/>
      </c>
      <c r="L393" s="147">
        <v>21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23</v>
      </c>
      <c r="K397" s="81" t="str">
        <f t="shared" si="11"/>
        <v/>
      </c>
      <c r="L397" s="147">
        <v>23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21</v>
      </c>
      <c r="K405" s="81" t="str">
        <f t="shared" ref="K405:K422" si="13">IF(OR(COUNTIF(L405:L405,"未確認")&gt;0,COUNTIF(L405:L405,"~*")&gt;0),"※","")</f>
        <v/>
      </c>
      <c r="L405" s="147">
        <v>21</v>
      </c>
    </row>
    <row r="406" spans="1:22" s="83" customFormat="1" ht="34.5" customHeight="1">
      <c r="A406" s="251" t="s">
        <v>779</v>
      </c>
      <c r="B406" s="119"/>
      <c r="C406" s="368"/>
      <c r="D406" s="374" t="s">
        <v>233</v>
      </c>
      <c r="E406" s="376" t="s">
        <v>234</v>
      </c>
      <c r="F406" s="377"/>
      <c r="G406" s="377"/>
      <c r="H406" s="378"/>
      <c r="I406" s="360"/>
      <c r="J406" s="140">
        <f t="shared" si="12"/>
        <v>13</v>
      </c>
      <c r="K406" s="81" t="str">
        <f t="shared" si="13"/>
        <v/>
      </c>
      <c r="L406" s="147">
        <v>13</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8</v>
      </c>
      <c r="K408" s="81" t="str">
        <f t="shared" si="13"/>
        <v/>
      </c>
      <c r="L408" s="147">
        <v>8</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23</v>
      </c>
      <c r="K413" s="81" t="str">
        <f t="shared" si="13"/>
        <v/>
      </c>
      <c r="L413" s="147">
        <v>23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4</v>
      </c>
      <c r="K416" s="81" t="str">
        <f t="shared" si="13"/>
        <v/>
      </c>
      <c r="L416" s="147">
        <v>4</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19</v>
      </c>
      <c r="K421" s="81" t="str">
        <f t="shared" si="13"/>
        <v/>
      </c>
      <c r="L421" s="147">
        <v>19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23</v>
      </c>
      <c r="K430" s="193" t="str">
        <f>IF(OR(COUNTIF(L430:L430,"未確認")&gt;0,COUNTIF(L430:L430,"~*")&gt;0),"※","")</f>
        <v/>
      </c>
      <c r="L430" s="147">
        <v>23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19</v>
      </c>
      <c r="K433" s="193" t="str">
        <f>IF(OR(COUNTIF(L433:L433,"未確認")&gt;0,COUNTIF(L433:L433,"~*")&gt;0),"※","")</f>
        <v/>
      </c>
      <c r="L433" s="147">
        <v>19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v>
      </c>
      <c r="K434" s="193" t="str">
        <f>IF(OR(COUNTIF(L434:L434,"未確認")&gt;0,COUNTIF(L434:L434,"~*")&gt;0),"※","")</f>
        <v/>
      </c>
      <c r="L434" s="147">
        <v>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12</v>
      </c>
      <c r="K535" s="201" t="str">
        <f t="shared" si="22"/>
        <v/>
      </c>
      <c r="L535" s="117">
        <v>12</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E019816-2C7D-4EB6-8E15-0CF2904629D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2019-12-23T01:08:22Z</dcterms:modified>
</cp:coreProperties>
</file>