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41BA109-20D1-4E43-AC47-3B5562329597}"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<sst xmlns="http://schemas.openxmlformats.org/spreadsheetml/2006/main" count="2974" uniqueCount="1047">
  <si>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</si>
  <si>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</si>
  <si>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</si>
  <si>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</si>
  <si>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</si>
  <si>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</si>
  <si>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</si>
  <si>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</si>
  <si>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</si>
  <si>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</si>
  <si>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</si>
  <si>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</si>
  <si>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</si>
  <si>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</si>
  <si>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</si>
  <si>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</si>
  <si>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</si>
  <si>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</si>
  <si>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</si>
  <si>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</si>
  <si>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</si>
  <si>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</si>
  <si>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</si>
  <si>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</si>
  <si>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</si>
  <si>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</si>
  <si>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</si>
  <si>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</si>
  <si>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</si>
  <si>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</si>
  <si>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</si>
  <si>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</si>
  <si>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</si>
  <si>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</si>
  <si>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</si>
  <si>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</si>
  <si>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</si>
  <si>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</si>
  <si>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</si>
  <si>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</si>
  <si>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</si>
  <si>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</si>
  <si>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</si>
  <si>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</si>
  <si>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</si>
  <si>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</si>
  <si>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</si>
  <si>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</si>
  <si>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</si>
  <si>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</si>
  <si>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</si>
  <si>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</si>
  <si>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</si>
  <si>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</si>
  <si>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</si>
  <si>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</si>
  <si>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</si>
  <si>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</si>
  <si>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</si>
  <si>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</si>
  <si>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</si>
  <si>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</si>
  <si>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</si>
  <si>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</si>
  <si>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</si>
  <si>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</si>
  <si>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</si>
  <si>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</si>
  <si>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</si>
  <si>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</si>
  <si>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</si>
  <si>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</si>
  <si>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</si>
  <si>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</si>
  <si>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</si>
  <si>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</si>
  <si>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</si>
  <si>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</si>
  <si>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</si>
  <si>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</si>
  <si>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</si>
  <si>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</si>
  <si>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</si>
  <si>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</si>
  <si>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</si>
  <si>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</si>
  <si>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</si>
  <si>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</si>
  <si>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</si>
  <si>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</si>
  <si>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</si>
  <si>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</si>
  <si>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</si>
  <si>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</si>
  <si>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</si>
  <si>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</si>
  <si>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</si>
  <si>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</si>
  <si>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</si>
  <si>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</si>
  <si>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</si>
  <si>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</si>
  <si>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</si>
  <si>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</si>
  <si>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</si>
  <si>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</si>
  <si>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</si>
  <si>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</si>
  <si>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</si>
  <si>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</si>
  <si>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</si>
  <si>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</si>
  <si>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</si>
  <si>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</si>
  <si>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</si>
  <si>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</si>
  <si>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</si>
  <si>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</si>
  <si>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</si>
  <si>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</si>
  <si>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</si>
  <si>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</si>
  <si>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</si>
  <si>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</si>
  <si>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</si>
  <si>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</si>
  <si>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</si>
  <si>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</si>
  <si>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</si>
  <si>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</si>
  <si>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</si>
  <si>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</si>
  <si>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</si>
  <si>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</si>
  <si>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</si>
  <si>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</si>
  <si>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</si>
  <si>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</si>
  <si>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</si>
  <si>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</si>
  <si>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</si>
  <si>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</si>
  <si>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</si>
  <si>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</si>
  <si>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</si>
  <si>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</si>
  <si>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</si>
  <si>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</si>
  <si>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</si>
  <si>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</si>
  <si>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</si>
  <si>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</si>
  <si>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</si>
  <si>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</si>
  <si>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</si>
  <si>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</si>
  <si>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</si>
  <si>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</si>
  <si>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</si>
  <si>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</si>
  <si>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</si>
  <si>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</si>
  <si>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</si>
  <si>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</si>
  <si>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</si>
  <si>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</si>
  <si>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</si>
  <si>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</si>
  <si>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</si>
  <si>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</si>
  <si>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</si>
  <si>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</si>
  <si>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</si>
  <si>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</si>
  <si>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</si>
  <si>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</si>
  <si>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</si>
  <si>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</si>
  <si>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</si>
  <si>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</si>
  <si>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</si>
  <si>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</si>
  <si>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</si>
  <si>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</si>
  <si>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</si>
  <si>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</si>
  <si>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</si>
  <si>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</si>
  <si>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</si>
  <si>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</si>
  <si>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</si>
  <si>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</si>
  <si>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</si>
  <si>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</si>
  <si>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</si>
  <si>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</si>
  <si>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</si>
  <si>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</si>
  <si>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</si>
  <si>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</si>
  <si>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</si>
  <si>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</si>
  <si>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</si>
  <si>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</si>
  <si>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</si>
  <si>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</si>
  <si>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</si>
  <si>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</si>
  <si>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</si>
  <si>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</si>
  <si>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</si>
  <si>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</si>
  <si>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</si>
  <si>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</si>
  <si>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</si>
  <si>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</si>
  <si>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</si>
  <si>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</si>
  <si>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</si>
  <si>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</si>
  <si>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</si>
  <si>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</si>
  <si>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</si>
  <si>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</si>
  <si>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</si>
  <si>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</si>
  <si>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</si>
  <si>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</si>
  <si>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</si>
  <si>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</si>
  <si>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</si>
  <si>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</si>
  <si>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</si>
  <si>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</si>
  <si>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</si>
  <si>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</si>
  <si>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</si>
  <si>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</si>
  <si>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</si>
  <si>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</si>
  <si>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</si>
  <si>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</si>
  <si>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</si>
  <si>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</si>
  <si>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</si>
  <si>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</si>
  <si>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</si>
  <si>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</si>
  <si>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</si>
  <si>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</si>
  <si>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</si>
  <si>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</si>
  <si>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</si>
  <si>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</si>
  <si>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</si>
  <si>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</si>
  <si>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</si>
  <si>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</si>
  <si>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</si>
  <si>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</si>
  <si>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</si>
  <si>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</si>
  <si>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</si>
  <si>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</si>
  <si>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</si>
  <si>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</si>
  <si>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</si>
  <si>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</si>
  <si>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</si>
  <si>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</si>
  <si>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</si>
  <si>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</si>
  <si>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</si>
  <si>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</si>
  <si>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</si>
  <si>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</si>
  <si>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</si>
  <si>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</si>
  <si>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</si>
  <si>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</si>
  <si>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</si>
  <si>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</si>
  <si>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</si>
  <si>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</si>
  <si>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</si>
  <si>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</si>
  <si>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</si>
  <si>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</si>
  <si>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</si>
  <si>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</si>
  <si>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</si>
  <si>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</si>
  <si>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</si>
  <si>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</si>
  <si>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</si>
  <si>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</si>
  <si>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</si>
  <si>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</si>
  <si>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</si>
  <si>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</si>
  <si>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</si>
  <si>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</si>
  <si>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</si>
  <si>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</si>
  <si>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</si>
  <si>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</si>
  <si>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</si>
  <si>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</si>
  <si>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</si>
  <si>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</si>
  <si>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</si>
  <si>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</si>
  <si>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</si>
  <si>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</si>
  <si>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</si>
  <si>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</si>
  <si>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</si>
  <si>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</si>
  <si>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</si>
  <si>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</si>
  <si>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</si>
  <si>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</si>
  <si>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</si>
  <si>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</si>
  <si>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</si>
  <si>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</si>
  <si>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</si>
  <si>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</si>
  <si>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</si>
  <si>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</si>
  <si>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</si>
  <si>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</si>
  <si>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</si>
  <si>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</si>
  <si>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</si>
  <si>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</si>
  <si>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</si>
  <si>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</si>
  <si>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</si>
  <si>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</si>
  <si>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</si>
  <si>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</si>
  <si>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</si>
  <si>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</si>
  <si>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</si>
  <si>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</si>
  <si>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</si>
  <si>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</si>
  <si>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</si>
  <si>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</si>
  <si>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</si>
  <si>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</si>
  <si>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</si>
  <si>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</si>
  <si>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</si>
  <si>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</si>
  <si>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</si>
  <si>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</si>
  <si>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</si>
  <si>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</si>
  <si>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</si>
  <si>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</si>
  <si>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</si>
  <si>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</si>
  <si>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</si>
  <si>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</si>
  <si>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</si>
  <si>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</si>
  <si>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</si>
  <si>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</si>
  <si>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</si>
  <si>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</si>
  <si>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</si>
  <si>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</si>
  <si>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</si>
  <si>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</si>
  <si>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</si>
  <si>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</si>
  <si>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</si>
  <si>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</si>
  <si>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</si>
  <si>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</si>
  <si>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</si>
  <si>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</si>
  <si>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</si>
  <si>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</si>
  <si>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</si>
  <si>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</si>
  <si>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</si>
  <si>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</si>
  <si>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</si>
  <si>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</si>
  <si>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</si>
  <si>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</si>
  <si>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</si>
  <si>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</si>
  <si>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</si>
  <si>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</si>
  <si>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</si>
  <si>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</si>
  <si>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</si>
  <si>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</si>
  <si>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</si>
  <si>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</si>
  <si>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</si>
  <si>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</si>
  <si>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</si>
  <si>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</si>
  <si>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</si>
  <si>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</si>
  <si>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</si>
  <si>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</si>
  <si>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</si>
  <si>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</si>
  <si>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</si>
  <si>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</si>
  <si>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</si>
  <si>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</si>
  <si>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</si>
  <si>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</si>
  <si>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</si>
  <si>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</si>
  <si>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</si>
  <si>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</si>
  <si>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</si>
  <si>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</si>
  <si>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</si>
  <si>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</si>
  <si>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</si>
  <si>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</si>
  <si>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</si>
  <si>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</si>
  <si>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</si>
  <si>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</si>
  <si>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</si>
  <si>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</si>
  <si>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</si>
  <si>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</si>
  <si>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</si>
  <si>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</si>
  <si>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</si>
  <si>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</si>
  <si>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</si>
  <si>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</si>
  <si>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</si>
  <si>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</si>
  <si>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</si>
  <si>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</si>
  <si>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</si>
  <si>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</si>
  <si>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</si>
  <si>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</si>
  <si>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</si>
  <si>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</si>
  <si>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</si>
  <si>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</si>
  <si>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</si>
  <si>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</si>
  <si>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</si>
  <si>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</si>
  <si>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</si>
  <si>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</si>
  <si>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</si>
  <si>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</si>
  <si>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</si>
  <si>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</si>
  <si>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</si>
  <si>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</si>
  <si>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</si>
  <si>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</si>
  <si>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</si>
  <si>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</si>
  <si>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</si>
  <si>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</si>
  <si>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</si>
  <si>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</si>
  <si>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</si>
  <si>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</si>
  <si>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</si>
  <si>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</si>
  <si>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</si>
  <si>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</si>
  <si>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</si>
  <si>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</si>
  <si>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</si>
  <si>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</si>
  <si>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</si>
  <si>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</si>
  <si>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</si>
  <si>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</si>
  <si>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</si>
  <si>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</si>
  <si>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</si>
  <si>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</si>
  <si>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</si>
  <si>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</si>
  <si>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</si>
  <si>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</si>
  <si>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</si>
  <si>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</si>
  <si>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</si>
  <si>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</si>
  <si>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</si>
  <si>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</si>
  <si>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</si>
  <si>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</si>
  <si>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</si>
  <si>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</si>
  <si>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</si>
  <si>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</si>
  <si>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</si>
  <si>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</si>
  <si>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</si>
  <si>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</si>
  <si>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</si>
  <si>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</si>
  <si>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</si>
  <si>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</si>
  <si>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</si>
  <si>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</si>
  <si>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</si>
  <si>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</si>
  <si>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</si>
  <si>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</si>
  <si>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</si>
  <si>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</si>
  <si>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</si>
  <si>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</si>
  <si>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</si>
  <si>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</si>
  <si>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</si>
  <si>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</si>
  <si>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</si>
  <si>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</si>
  <si>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</si>
  <si>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</si>
  <si>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</si>
  <si>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</si>
  <si>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</si>
  <si>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</si>
  <si>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</si>
  <si>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</si>
  <si>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</si>
  <si>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</si>
  <si>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</si>
  <si>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</si>
  <si>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</si>
  <si>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</si>
  <si>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</si>
  <si>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</si>
  <si>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</si>
  <si>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</si>
  <si>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</si>
  <si>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</si>
  <si>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</si>
  <si>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</si>
  <si>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</si>
  <si>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</si>
  <si>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</si>
  <si>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</si>
  <si>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</si>
  <si>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</si>
  <si>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</si>
  <si>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</si>
  <si>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</si>
  <si>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</si>
  <si>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</si>
  <si>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</si>
  <si>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</si>
  <si>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</si>
  <si>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</si>
  <si>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</si>
  <si>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</si>
  <si>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</si>
  <si>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</si>
  <si>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</si>
  <si>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</si>
  <si>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</si>
  <si>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</si>
  <si>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</si>
  <si>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</si>
  <si>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</si>
  <si>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</si>
  <si>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</si>
  <si>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</si>
  <si>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</si>
  <si>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</si>
  <si>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</si>
  <si>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</si>
  <si>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</si>
  <si>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</si>
  <si>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</si>
  <si>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</si>
  <si>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</si>
  <si>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</si>
  <si>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</si>
  <si>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</si>
  <si>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</si>
  <si>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</si>
  <si>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</si>
  <si>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</si>
  <si>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</si>
  <si>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</si>
  <si>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</si>
  <si>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</si>
  <si>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</si>
  <si>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</si>
  <si>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</si>
  <si>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</si>
  <si>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</si>
  <si>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</si>
  <si>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</si>
  <si>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</si>
  <si>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</si>
  <si>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</si>
  <si>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</si>
  <si>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</si>
  <si>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</si>
  <si>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</si>
  <si>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</si>
  <si>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</si>
  <si>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</si>
  <si>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</si>
  <si>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</si>
  <si>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</si>
  <si>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</si>
  <si>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</si>
  <si>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</si>
  <si>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</si>
  <si>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</si>
  <si>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</si>
  <si>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</si>
  <si>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</si>
  <si>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</si>
  <si>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</si>
  <si>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</si>
  <si>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</si>
  <si>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</si>
  <si>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</si>
  <si>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</si>
  <si>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</si>
  <si>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</si>
  <si>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</si>
  <si>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</si>
  <si>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</si>
  <si>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</si>
  <si>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</si>
  <si>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</si>
  <si>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</si>
  <si>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</si>
  <si>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</si>
  <si>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</si>
  <si>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</si>
  <si>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</si>
  <si>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</si>
  <si>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</si>
  <si>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</si>
  <si>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</si>
  <si>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</si>
  <si>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</si>
  <si>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</si>
  <si>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</si>
  <si>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</si>
  <si>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</si>
  <si>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</si>
  <si>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</si>
  <si>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</si>
  <si>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</si>
  <si>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</si>
  <si>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</si>
  <si>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</si>
  <si>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</si>
  <si>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</si>
  <si>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</si>
  <si>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</si>
  <si>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</si>
  <si>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</si>
  <si>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</si>
  <si>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</si>
  <si>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</si>
  <si>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</si>
  <si>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</si>
  <si>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</si>
  <si>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</si>
  <si>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</si>
  <si>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</si>
  <si>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</si>
  <si>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</si>
  <si>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</si>
  <si>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</si>
  <si>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</si>
  <si>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</si>
  <si>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</si>
  <si>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</si>
  <si>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</si>
  <si>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</si>
  <si>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</si>
  <si>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</si>
  <si>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</si>
  <si>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</si>
  <si>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</si>
  <si>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</si>
  <si>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</si>
  <si>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</si>
  <si>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</si>
  <si>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</si>
  <si>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</si>
  <si>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</si>
  <si>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</si>
  <si>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</si>
  <si>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</si>
  <si>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</si>
  <si>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</si>
  <si>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</si>
  <si>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</si>
  <si>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</si>
  <si>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</si>
  <si>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</si>
  <si>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</si>
  <si>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</si>
  <si>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</si>
  <si>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</si>
  <si>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</si>
  <si>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</si>
  <si>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</si>
  <si>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</si>
  <si>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</si>
  <si>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</si>
  <si>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</si>
  <si>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</si>
  <si>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</si>
  <si>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</si>
  <si>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</si>
  <si>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</si>
  <si>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</si>
  <si>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</si>
  <si>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</si>
  <si>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</si>
  <si>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</si>
  <si>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</si>
  <si>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</si>
  <si>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</si>
  <si>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</si>
  <si>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</si>
  <si>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</si>
  <si>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</si>
  <si>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</si>
  <si>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</si>
  <si>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</si>
  <si>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</si>
  <si>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</si>
  <si>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</si>
  <si>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</si>
  <si>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</si>
  <si>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</si>
  <si>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</si>
  <si>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</si>
  <si>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</si>
  <si>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</si>
  <si>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</si>
  <si>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</si>
  <si>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</si>
  <si>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</si>
  <si>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</si>
  <si>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</si>
  <si>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</si>
  <si>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</si>
  <si>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</si>
  <si>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</si>
  <si>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</si>
  <si>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</si>
  <si>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</si>
  <si>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</si>
  <si>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</si>
  <si>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</si>
  <si>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</si>
  <si>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</si>
  <si>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</si>
  <si>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</si>
  <si>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</si>
  <si>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</si>
  <si>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</si>
  <si>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</si>
  <si>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</si>
  <si>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</si>
  <si>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</si>
  <si>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</si>
  <si>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</si>
  <si>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</si>
  <si>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</si>
  <si>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</si>
  <si>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</si>
  <si>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</si>
  <si>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</si>
  <si>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</si>
  <si>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</si>
  <si>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</si>
  <si>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</si>
  <si>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</si>
  <si>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</si>
  <si>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</si>
  <si>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</si>
  <si>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</si>
  <si>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</si>
  <si>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</si>
  <si>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</si>
  <si>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</si>
  <si>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</si>
  <si>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</si>
  <si>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</si>
  <si>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</si>
  <si>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</si>
  <si>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</si>
  <si>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</si>
  <si>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</si>
  <si>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</si>
  <si>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</si>
  <si>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</si>
  <si>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</si>
  <si>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</si>
  <si>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</si>
  <si>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</si>
  <si>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</si>
  <si>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</si>
  <si>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</si>
  <si>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</si>
  <si>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</si>
  <si>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</si>
  <si>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</si>
  <si>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</si>
  <si>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</si>
  <si>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</si>
  <si>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</si>
  <si>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</si>
  <si>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</si>
  <si>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</si>
  <si>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</si>
  <si>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</si>
  <si>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</si>
  <si>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</si>
  <si>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</si>
  <si>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</si>
  <si>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</si>
  <si>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</si>
  <si>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</si>
  <si>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</si>
  <si>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</si>
  <si>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</si>
  <si>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</si>
  <si>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</si>
  <si>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</si>
  <si>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</si>
  <si>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</si>
  <si>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</si>
  <si>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</si>
  <si>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</si>
  <si>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</si>
  <si>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</si>
  <si>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</si>
  <si>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</si>
  <si>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</si>
  <si>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</si>
  <si>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</si>
  <si>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</si>
  <si>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</si>
  <si>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</si>
  <si>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</si>
  <si>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</si>
  <si>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</si>
  <si>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</si>
  <si>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</si>
  <si>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</si>
  <si>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</si>
  <si>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</si>
  <si>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</si>
  <si>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</si>
  <si>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</si>
  <si>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</si>
  <si>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</si>
  <si>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</si>
  <si>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</si>
  <si>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</si>
  <si>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</si>
  <si>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</si>
  <si>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</si>
  <si>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</si>
  <si>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</si>
  <si>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</si>
  <si>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</si>
  <si>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</si>
  <si>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</si>
  <si>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</si>
  <si>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</si>
  <si>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</si>
  <si>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</si>
  <si>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</si>
  <si>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</si>
  <si>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</si>
  <si>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</si>
  <si>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</si>
  <si>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</si>
  <si>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</si>
  <si>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</si>
  <si>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</si>
  <si>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</si>
  <si>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</si>
  <si>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</si>
  <si>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</si>
  <si>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</si>
  <si>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</si>
  <si>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</si>
  <si>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</si>
  <si>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</si>
  <si>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</si>
  <si>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</si>
  <si>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</si>
  <si>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</si>
  <si>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</si>
  <si>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</si>
  <si>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</si>
  <si>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</si>
  <si>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</si>
  <si>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</si>
  <si>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</si>
  <si>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</si>
  <si>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</si>
  <si>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</si>
  <si>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</si>
  <si>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</si>
  <si>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</si>
  <si>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</si>
  <si>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</si>
  <si>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</si>
  <si>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</si>
  <si>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</si>
  <si>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</si>
  <si>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</si>
  <si>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</si>
  <si>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</si>
  <si>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</si>
  <si>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</si>
  <si>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</si>
  <si>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</si>
  <si>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</si>
  <si>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</si>
  <si>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</si>
  <si>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</si>
  <si>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</si>
  <si>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</si>
  <si>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</si>
  <si>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</si>
  <si>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</si>
  <si>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</si>
  <si>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</si>
  <si>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</si>
  <si>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</si>
  <si>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</si>
  <si>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</si>
  <si>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</si>
  <si>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</si>
  <si>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</si>
  <si>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</si>
  <si>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</si>
  <si>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</si>
  <si>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</si>
  <si>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</si>
  <si>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</si>
  <si>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</si>
  <si>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</si>
  <si>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</si>
  <si>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</si>
  <si>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</si>
  <si>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</si>
  <si>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</si>
  <si>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</si>
  <si>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</si>
  <si>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</si>
  <si>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</si>
  <si>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</si>
  <si>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</si>
  <si>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</si>
  <si>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</si>
  <si>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</si>
  <si>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</si>
  <si>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</si>
  <si>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</si>
  <si>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</si>
  <si>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</si>
  <si>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</si>
  <si>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</si>
  <si>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</si>
  <si>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</si>
  <si>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</si>
  <si>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</si>
  <si>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</si>
  <si>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</si>
  <si>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</si>
  <si>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</si>
  <si>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</si>
  <si>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</si>
  <si>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</si>
  <si>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</si>
  <si>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</si>
  <si>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</si>
  <si>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</si>
  <si>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</si>
  <si>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</si>
  <si>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</si>
  <si>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</si>
  <si>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</si>
  <si>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</si>
  <si>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</si>
  <si>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</si>
  <si>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</si>
  <si>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</si>
  <si>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</si>
  <si>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</si>
  <si>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</si>
  <si>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</si>
  <si>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</si>
  <si>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</si>
  <si>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</si>
  <si>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</si>
  <si>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</si>
  <si>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</si>
  <si>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</si>
  <si>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</si>
  <si>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</si>
  <si>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</si>
  <si>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</si>
  <si>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</si>
  <si>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</si>
  <si>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</si>
  <si>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</si>
  <si>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</si>
  <si>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</si>
  <si>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</si>
  <si>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岸本病院</t>
    <phoneticPr fontId="3"/>
  </si>
  <si>
    <t>〒625-0036 舞鶴市字浜１１３１</t>
    <phoneticPr fontId="3"/>
  </si>
  <si>
    <t>〇</t>
  </si>
  <si>
    <t>2025年7月</t>
  </si>
  <si>
    <t>医療法人</t>
  </si>
  <si>
    <t>内科</t>
  </si>
  <si>
    <t>ＤＰＣ病院ではない</t>
  </si>
  <si>
    <t>-</t>
    <phoneticPr fontId="3"/>
  </si>
  <si>
    <t>療養型病棟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</si>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</sst>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t="s">
        <v>1039</v>
      </c>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24</v>
      </c>
      <c r="K104" s="237" t="str">
        <f t="shared" si="1"/>
        <v/>
      </c>
      <c r="L104" s="258">
        <v>24</v>
      </c>
    </row>
    <row r="105" spans="1:22" s="83" customFormat="1" ht="34.5" customHeight="1">
      <c r="A105" s="244" t="s">
        <v>615</v>
      </c>
      <c r="B105" s="84"/>
      <c r="C105" s="395"/>
      <c r="D105" s="396"/>
      <c r="E105" s="427"/>
      <c r="F105" s="409"/>
      <c r="G105" s="319" t="s">
        <v>48</v>
      </c>
      <c r="H105" s="321"/>
      <c r="I105" s="419"/>
      <c r="J105" s="256">
        <f t="shared" si="0"/>
        <v>16</v>
      </c>
      <c r="K105" s="237" t="str">
        <f t="shared" si="1"/>
        <v/>
      </c>
      <c r="L105" s="258">
        <v>16</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24</v>
      </c>
      <c r="K107" s="237" t="str">
        <f t="shared" si="1"/>
        <v/>
      </c>
      <c r="L107" s="258">
        <v>24</v>
      </c>
    </row>
    <row r="108" spans="1:22" s="83" customFormat="1" ht="34.5" customHeight="1">
      <c r="A108" s="244" t="s">
        <v>615</v>
      </c>
      <c r="B108" s="84"/>
      <c r="C108" s="395"/>
      <c r="D108" s="396"/>
      <c r="E108" s="408"/>
      <c r="F108" s="409"/>
      <c r="G108" s="319" t="s">
        <v>48</v>
      </c>
      <c r="H108" s="321"/>
      <c r="I108" s="419"/>
      <c r="J108" s="256">
        <f t="shared" si="0"/>
        <v>16</v>
      </c>
      <c r="K108" s="237" t="str">
        <f t="shared" si="1"/>
        <v/>
      </c>
      <c r="L108" s="258">
        <v>16</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24</v>
      </c>
      <c r="K110" s="237" t="str">
        <f t="shared" si="1"/>
        <v/>
      </c>
      <c r="L110" s="258">
        <v>24</v>
      </c>
    </row>
    <row r="111" spans="1:22" s="83" customFormat="1" ht="34.5" customHeight="1">
      <c r="A111" s="244" t="s">
        <v>615</v>
      </c>
      <c r="B111" s="84"/>
      <c r="C111" s="376"/>
      <c r="D111" s="378"/>
      <c r="E111" s="410"/>
      <c r="F111" s="411"/>
      <c r="G111" s="316" t="s">
        <v>48</v>
      </c>
      <c r="H111" s="318"/>
      <c r="I111" s="419"/>
      <c r="J111" s="256">
        <f t="shared" si="0"/>
        <v>16</v>
      </c>
      <c r="K111" s="237" t="str">
        <f t="shared" si="1"/>
        <v/>
      </c>
      <c r="L111" s="258">
        <v>16</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16</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34</v>
      </c>
      <c r="K158" s="264" t="str">
        <f t="shared" si="3"/>
        <v/>
      </c>
      <c r="L158" s="117">
        <v>34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143</v>
      </c>
      <c r="K392" s="81" t="str">
        <f t="shared" ref="K392:K397" si="11">IF(OR(COUNTIF(L392:L392,"未確認")&gt;0,COUNTIF(L392:L392,"~*")&gt;0),"※","")</f>
        <v/>
      </c>
      <c r="L392" s="147">
        <v>143</v>
      </c>
    </row>
    <row r="393" spans="1:22" s="83" customFormat="1" ht="34.5" customHeight="1">
      <c r="A393" s="249" t="s">
        <v>773</v>
      </c>
      <c r="B393" s="84"/>
      <c r="C393" s="369"/>
      <c r="D393" s="379"/>
      <c r="E393" s="319" t="s">
        <v>224</v>
      </c>
      <c r="F393" s="320"/>
      <c r="G393" s="320"/>
      <c r="H393" s="321"/>
      <c r="I393" s="342"/>
      <c r="J393" s="140">
        <f t="shared" si="10"/>
        <v>100</v>
      </c>
      <c r="K393" s="81" t="str">
        <f t="shared" si="11"/>
        <v/>
      </c>
      <c r="L393" s="147">
        <v>100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43</v>
      </c>
      <c r="K395" s="81" t="str">
        <f t="shared" si="11"/>
        <v/>
      </c>
      <c r="L395" s="147">
        <v>43</v>
      </c>
    </row>
    <row r="396" spans="1:22" s="83" customFormat="1" ht="34.5" customHeight="1">
      <c r="A396" s="250" t="s">
        <v>776</v>
      </c>
      <c r="B396" s="1"/>
      <c r="C396" s="369"/>
      <c r="D396" s="319" t="s">
        <v>227</v>
      </c>
      <c r="E396" s="320"/>
      <c r="F396" s="320"/>
      <c r="G396" s="320"/>
      <c r="H396" s="321"/>
      <c r="I396" s="342"/>
      <c r="J396" s="140">
        <f t="shared" si="10"/>
        <v>13596</v>
      </c>
      <c r="K396" s="81" t="str">
        <f t="shared" si="11"/>
        <v/>
      </c>
      <c r="L396" s="147">
        <v>13596</v>
      </c>
    </row>
    <row r="397" spans="1:22" s="83" customFormat="1" ht="34.5" customHeight="1">
      <c r="A397" s="250" t="s">
        <v>777</v>
      </c>
      <c r="B397" s="119"/>
      <c r="C397" s="369"/>
      <c r="D397" s="319" t="s">
        <v>228</v>
      </c>
      <c r="E397" s="320"/>
      <c r="F397" s="320"/>
      <c r="G397" s="320"/>
      <c r="H397" s="321"/>
      <c r="I397" s="343"/>
      <c r="J397" s="140">
        <f t="shared" si="10"/>
        <v>147</v>
      </c>
      <c r="K397" s="81" t="str">
        <f t="shared" si="11"/>
        <v/>
      </c>
      <c r="L397" s="147">
        <v>147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143</v>
      </c>
      <c r="K405" s="81" t="str">
        <f t="shared" ref="K405:K422" si="13">IF(OR(COUNTIF(L405:L405,"未確認")&gt;0,COUNTIF(L405:L405,"~*")&gt;0),"※","")</f>
        <v/>
      </c>
      <c r="L405" s="147">
        <v>143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82</v>
      </c>
      <c r="K407" s="81" t="str">
        <f t="shared" si="13"/>
        <v/>
      </c>
      <c r="L407" s="147">
        <v>82</v>
      </c>
    </row>
    <row r="408" spans="1:22" s="83" customFormat="1" ht="34.5" customHeight="1">
      <c r="A408" s="251" t="s">
        <v>781</v>
      </c>
      <c r="B408" s="119"/>
      <c r="C408" s="368"/>
      <c r="D408" s="368"/>
      <c r="E408" s="319" t="s">
        <v>236</v>
      </c>
      <c r="F408" s="320"/>
      <c r="G408" s="320"/>
      <c r="H408" s="321"/>
      <c r="I408" s="360"/>
      <c r="J408" s="140">
        <f t="shared" si="12"/>
        <v>24</v>
      </c>
      <c r="K408" s="81" t="str">
        <f t="shared" si="13"/>
        <v/>
      </c>
      <c r="L408" s="147">
        <v>24</v>
      </c>
    </row>
    <row r="409" spans="1:22" s="83" customFormat="1" ht="34.5" customHeight="1">
      <c r="A409" s="251" t="s">
        <v>782</v>
      </c>
      <c r="B409" s="119"/>
      <c r="C409" s="368"/>
      <c r="D409" s="368"/>
      <c r="E409" s="316" t="s">
        <v>989</v>
      </c>
      <c r="F409" s="317"/>
      <c r="G409" s="317"/>
      <c r="H409" s="318"/>
      <c r="I409" s="360"/>
      <c r="J409" s="140">
        <f t="shared" si="12"/>
        <v>37</v>
      </c>
      <c r="K409" s="81" t="str">
        <f t="shared" si="13"/>
        <v/>
      </c>
      <c r="L409" s="147">
        <v>37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147</v>
      </c>
      <c r="K413" s="81" t="str">
        <f t="shared" si="13"/>
        <v/>
      </c>
      <c r="L413" s="147">
        <v>147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63</v>
      </c>
      <c r="K415" s="81" t="str">
        <f t="shared" si="13"/>
        <v/>
      </c>
      <c r="L415" s="147">
        <v>63</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7</v>
      </c>
      <c r="K417" s="81" t="str">
        <f t="shared" si="13"/>
        <v/>
      </c>
      <c r="L417" s="147">
        <v>7</v>
      </c>
    </row>
    <row r="418" spans="1:22" s="83" customFormat="1" ht="34.5" customHeight="1">
      <c r="A418" s="251" t="s">
        <v>791</v>
      </c>
      <c r="B418" s="119"/>
      <c r="C418" s="368"/>
      <c r="D418" s="368"/>
      <c r="E418" s="319" t="s">
        <v>245</v>
      </c>
      <c r="F418" s="320"/>
      <c r="G418" s="320"/>
      <c r="H418" s="321"/>
      <c r="I418" s="360"/>
      <c r="J418" s="140">
        <f t="shared" si="12"/>
        <v>24</v>
      </c>
      <c r="K418" s="81" t="str">
        <f t="shared" si="13"/>
        <v/>
      </c>
      <c r="L418" s="147">
        <v>24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147</v>
      </c>
      <c r="K430" s="193" t="str">
        <f>IF(OR(COUNTIF(L430:L430,"未確認")&gt;0,COUNTIF(L430:L430,"~*")&gt;0),"※","")</f>
        <v/>
      </c>
      <c r="L430" s="147">
        <v>147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52</v>
      </c>
      <c r="K431" s="193" t="str">
        <f>IF(OR(COUNTIF(L431:L431,"未確認")&gt;0,COUNTIF(L431:L431,"~*")&gt;0),"※","")</f>
        <v/>
      </c>
      <c r="L431" s="147">
        <v>52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72</v>
      </c>
      <c r="K433" s="193" t="str">
        <f>IF(OR(COUNTIF(L433:L433,"未確認")&gt;0,COUNTIF(L433:L433,"~*")&gt;0),"※","")</f>
        <v/>
      </c>
      <c r="L433" s="147">
        <v>72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17</v>
      </c>
      <c r="K434" s="193" t="str">
        <f>IF(OR(COUNTIF(L434:L434,"未確認")&gt;0,COUNTIF(L434:L434,"~*")&gt;0),"※","")</f>
        <v/>
      </c>
      <c r="L434" s="147">
        <v>17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F58134-9D30-44A0-BDD7-AE4078C1517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2019-12-23T01:06:31Z</dcterms:modified>
</cp:coreProperties>
</file>