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65B41D1-8824-4944-98AA-D2837CB3D165}"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<sst xmlns="http://schemas.openxmlformats.org/spreadsheetml/2006/main" count="3075" uniqueCount="1053">
  <si>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</si>
  <si>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</si>
  <si>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</si>
  <si>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</si>
  <si>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</si>
  <si>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</si>
  <si>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</si>
  <si>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</si>
  <si>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</si>
  <si>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</si>
  <si>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</si>
  <si>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</si>
  <si>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</si>
  <si>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</si>
  <si>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</si>
  <si>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</si>
  <si>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</si>
  <si>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</si>
  <si>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</si>
  <si>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</si>
  <si>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</si>
  <si>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</si>
  <si>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</si>
  <si>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</si>
  <si>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</si>
  <si>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</si>
  <si>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</si>
  <si>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</si>
  <si>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</si>
  <si>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</si>
  <si>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</si>
  <si>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</si>
  <si>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</si>
  <si>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</si>
  <si>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</si>
  <si>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</si>
  <si>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</si>
  <si>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</si>
  <si>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</si>
  <si>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</si>
  <si>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</si>
  <si>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</si>
  <si>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</si>
  <si>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</si>
  <si>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</si>
  <si>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</si>
  <si>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</si>
  <si>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</si>
  <si>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</si>
  <si>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</si>
  <si>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</si>
  <si>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</si>
  <si>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</si>
  <si>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</si>
  <si>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</si>
  <si>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</si>
  <si>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</si>
  <si>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</si>
  <si>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</si>
  <si>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</si>
  <si>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</si>
  <si>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</si>
  <si>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</si>
  <si>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</si>
  <si>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</si>
  <si>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</si>
  <si>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</si>
  <si>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</si>
  <si>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</si>
  <si>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</si>
  <si>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</si>
  <si>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</si>
  <si>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</si>
  <si>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</si>
  <si>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</si>
  <si>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</si>
  <si>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</si>
  <si>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</si>
  <si>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</si>
  <si>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</si>
  <si>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</si>
  <si>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</si>
  <si>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</si>
  <si>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</si>
  <si>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</si>
  <si>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</si>
  <si>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</si>
  <si>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</si>
  <si>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</si>
  <si>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</si>
  <si>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</si>
  <si>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</si>
  <si>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</si>
  <si>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</si>
  <si>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</si>
  <si>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</si>
  <si>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</si>
  <si>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</si>
  <si>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</si>
  <si>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</si>
  <si>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</si>
  <si>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</si>
  <si>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</si>
  <si>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</si>
  <si>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</si>
  <si>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</si>
  <si>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</si>
  <si>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</si>
  <si>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</si>
  <si>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</si>
  <si>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</si>
  <si>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</si>
  <si>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</si>
  <si>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</si>
  <si>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</si>
  <si>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</si>
  <si>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</si>
  <si>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</si>
  <si>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</si>
  <si>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</si>
  <si>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</si>
  <si>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</si>
  <si>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</si>
  <si>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</si>
  <si>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</si>
  <si>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</si>
  <si>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</si>
  <si>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</si>
  <si>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</si>
  <si>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</si>
  <si>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</si>
  <si>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</si>
  <si>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</si>
  <si>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</si>
  <si>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</si>
  <si>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</si>
  <si>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</si>
  <si>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</si>
  <si>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</si>
  <si>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</si>
  <si>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</si>
  <si>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</si>
  <si>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</si>
  <si>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</si>
  <si>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</si>
  <si>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</si>
  <si>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</si>
  <si>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</si>
  <si>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</si>
  <si>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</si>
  <si>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</si>
  <si>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</si>
  <si>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</si>
  <si>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</si>
  <si>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</si>
  <si>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</si>
  <si>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</si>
  <si>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</si>
  <si>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</si>
  <si>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</si>
  <si>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</si>
  <si>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</si>
  <si>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</si>
  <si>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</si>
  <si>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</si>
  <si>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</si>
  <si>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</si>
  <si>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</si>
  <si>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</si>
  <si>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</si>
  <si>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</si>
  <si>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</si>
  <si>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</si>
  <si>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</si>
  <si>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</si>
  <si>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</si>
  <si>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</si>
  <si>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</si>
  <si>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</si>
  <si>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</si>
  <si>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</si>
  <si>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</si>
  <si>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</si>
  <si>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</si>
  <si>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</si>
  <si>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</si>
  <si>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</si>
  <si>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</si>
  <si>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</si>
  <si>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</si>
  <si>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</si>
  <si>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</si>
  <si>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</si>
  <si>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</si>
  <si>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</si>
  <si>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</si>
  <si>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</si>
  <si>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</si>
  <si>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</si>
  <si>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</si>
  <si>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</si>
  <si>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</si>
  <si>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</si>
  <si>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</si>
  <si>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</si>
  <si>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</si>
  <si>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</si>
  <si>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</si>
  <si>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</si>
  <si>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</si>
  <si>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</si>
  <si>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</si>
  <si>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</si>
  <si>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</si>
  <si>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</si>
  <si>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</si>
  <si>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</si>
  <si>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</si>
  <si>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</si>
  <si>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</si>
  <si>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</si>
  <si>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</si>
  <si>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</si>
  <si>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</si>
  <si>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</si>
  <si>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</si>
  <si>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</si>
  <si>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</si>
  <si>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</si>
  <si>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</si>
  <si>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</si>
  <si>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</si>
  <si>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</si>
  <si>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</si>
  <si>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</si>
  <si>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</si>
  <si>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</si>
  <si>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</si>
  <si>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</si>
  <si>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</si>
  <si>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</si>
  <si>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</si>
  <si>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</si>
  <si>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</si>
  <si>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</si>
  <si>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</si>
  <si>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</si>
  <si>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</si>
  <si>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</si>
  <si>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</si>
  <si>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</si>
  <si>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</si>
  <si>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</si>
  <si>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</si>
  <si>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</si>
  <si>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</si>
  <si>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</si>
  <si>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</si>
  <si>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</si>
  <si>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</si>
  <si>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</si>
  <si>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</si>
  <si>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</si>
  <si>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</si>
  <si>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</si>
  <si>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</si>
  <si>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</si>
  <si>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</si>
  <si>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</si>
  <si>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</si>
  <si>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</si>
  <si>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</si>
  <si>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</si>
  <si>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</si>
  <si>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</si>
  <si>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</si>
  <si>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</si>
  <si>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</si>
  <si>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</si>
  <si>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</si>
  <si>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</si>
  <si>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</si>
  <si>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</si>
  <si>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</si>
  <si>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</si>
  <si>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</si>
  <si>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</si>
  <si>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</si>
  <si>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</si>
  <si>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</si>
  <si>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</si>
  <si>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</si>
  <si>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</si>
  <si>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</si>
  <si>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</si>
  <si>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</si>
  <si>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</si>
  <si>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</si>
  <si>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</si>
  <si>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</si>
  <si>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</si>
  <si>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</si>
  <si>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</si>
  <si>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</si>
  <si>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</si>
  <si>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</si>
  <si>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</si>
  <si>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</si>
  <si>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</si>
  <si>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</si>
  <si>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</si>
  <si>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</si>
  <si>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</si>
  <si>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</si>
  <si>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</si>
  <si>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</si>
  <si>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</si>
  <si>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</si>
  <si>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</si>
  <si>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</si>
  <si>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</si>
  <si>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</si>
  <si>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</si>
  <si>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</si>
  <si>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</si>
  <si>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</si>
  <si>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</si>
  <si>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</si>
  <si>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</si>
  <si>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</si>
  <si>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</si>
  <si>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</si>
  <si>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</si>
  <si>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</si>
  <si>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</si>
  <si>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</si>
  <si>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</si>
  <si>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</si>
  <si>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</si>
  <si>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</si>
  <si>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</si>
  <si>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</si>
  <si>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</si>
  <si>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</si>
  <si>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</si>
  <si>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</si>
  <si>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</si>
  <si>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</si>
  <si>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</si>
  <si>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</si>
  <si>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</si>
  <si>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</si>
  <si>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</si>
  <si>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</si>
  <si>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</si>
  <si>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</si>
  <si>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</si>
  <si>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</si>
  <si>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</si>
  <si>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</si>
  <si>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</si>
  <si>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</si>
  <si>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</si>
  <si>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</si>
  <si>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</si>
  <si>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</si>
  <si>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</si>
  <si>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</si>
  <si>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</si>
  <si>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</si>
  <si>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</si>
  <si>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</si>
  <si>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</si>
  <si>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</si>
  <si>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</si>
  <si>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</si>
  <si>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</si>
  <si>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</si>
  <si>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</si>
  <si>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</si>
  <si>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</si>
  <si>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</si>
  <si>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</si>
  <si>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</si>
  <si>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</si>
  <si>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</si>
  <si>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</si>
  <si>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</si>
  <si>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</si>
  <si>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</si>
  <si>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</si>
  <si>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</si>
  <si>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</si>
  <si>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</si>
  <si>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</si>
  <si>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</si>
  <si>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</si>
  <si>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</si>
  <si>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</si>
  <si>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</si>
  <si>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</si>
  <si>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</si>
  <si>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</si>
  <si>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</si>
  <si>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</si>
  <si>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</si>
  <si>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</si>
  <si>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</si>
  <si>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</si>
  <si>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</si>
  <si>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</si>
  <si>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</si>
  <si>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</si>
  <si>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</si>
  <si>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</si>
  <si>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</si>
  <si>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</si>
  <si>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</si>
  <si>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</si>
  <si>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</si>
  <si>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</si>
  <si>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</si>
  <si>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</si>
  <si>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</si>
  <si>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</si>
  <si>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</si>
  <si>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</si>
  <si>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</si>
  <si>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</si>
  <si>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</si>
  <si>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</si>
  <si>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</si>
  <si>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</si>
  <si>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</si>
  <si>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</si>
  <si>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</si>
  <si>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</si>
  <si>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</si>
  <si>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</si>
  <si>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</si>
  <si>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</si>
  <si>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</si>
  <si>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</si>
  <si>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</si>
  <si>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</si>
  <si>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</si>
  <si>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</si>
  <si>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</si>
  <si>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</si>
  <si>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</si>
  <si>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</si>
  <si>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</si>
  <si>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</si>
  <si>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</si>
  <si>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</si>
  <si>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</si>
  <si>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</si>
  <si>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</si>
  <si>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</si>
  <si>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</si>
  <si>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</si>
  <si>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</si>
  <si>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</si>
  <si>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</si>
  <si>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</si>
  <si>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</si>
  <si>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</si>
  <si>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</si>
  <si>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</si>
  <si>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</si>
  <si>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</si>
  <si>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</si>
  <si>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</si>
  <si>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</si>
  <si>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</si>
  <si>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</si>
  <si>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</si>
  <si>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</si>
  <si>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</si>
  <si>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</si>
  <si>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</si>
  <si>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</si>
  <si>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</si>
  <si>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</si>
  <si>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</si>
  <si>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</si>
  <si>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</si>
  <si>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</si>
  <si>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</si>
  <si>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</si>
  <si>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</si>
  <si>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</si>
  <si>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</si>
  <si>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</si>
  <si>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</si>
  <si>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</si>
  <si>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</si>
  <si>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</si>
  <si>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</si>
  <si>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</si>
  <si>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</si>
  <si>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</si>
  <si>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</si>
  <si>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</si>
  <si>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</si>
  <si>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</si>
  <si>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</si>
  <si>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</si>
  <si>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</si>
  <si>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</si>
  <si>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</si>
  <si>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</si>
  <si>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</si>
  <si>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</si>
  <si>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</si>
  <si>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</si>
  <si>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</si>
  <si>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</si>
  <si>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</si>
  <si>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</si>
  <si>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</si>
  <si>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</si>
  <si>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</si>
  <si>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</si>
  <si>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</si>
  <si>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</si>
  <si>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</si>
  <si>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</si>
  <si>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</si>
  <si>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</si>
  <si>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</si>
  <si>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</si>
  <si>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</si>
  <si>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</si>
  <si>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</si>
  <si>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</si>
  <si>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</si>
  <si>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</si>
  <si>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</si>
  <si>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</si>
  <si>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</si>
  <si>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</si>
  <si>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</si>
  <si>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</si>
  <si>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</si>
  <si>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</si>
  <si>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</si>
  <si>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</si>
  <si>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</si>
  <si>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</si>
  <si>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</si>
  <si>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</si>
  <si>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</si>
  <si>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</si>
  <si>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</si>
  <si>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</si>
  <si>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</si>
  <si>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</si>
  <si>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</si>
  <si>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</si>
  <si>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</si>
  <si>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</si>
  <si>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</si>
  <si>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</si>
  <si>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</si>
  <si>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</si>
  <si>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</si>
  <si>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</si>
  <si>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</si>
  <si>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</si>
  <si>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</si>
  <si>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</si>
  <si>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</si>
  <si>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</si>
  <si>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</si>
  <si>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</si>
  <si>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</si>
  <si>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</si>
  <si>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</si>
  <si>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</si>
  <si>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</si>
  <si>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</si>
  <si>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</si>
  <si>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</si>
  <si>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</si>
  <si>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</si>
  <si>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</si>
  <si>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</si>
  <si>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</si>
  <si>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</si>
  <si>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</si>
  <si>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</si>
  <si>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</si>
  <si>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</si>
  <si>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</si>
  <si>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</si>
  <si>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</si>
  <si>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</si>
  <si>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</si>
  <si>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</si>
  <si>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</si>
  <si>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</si>
  <si>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</si>
  <si>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</si>
  <si>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</si>
  <si>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</si>
  <si>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</si>
  <si>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</si>
  <si>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</si>
  <si>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</si>
  <si>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</si>
  <si>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</si>
  <si>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</si>
  <si>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</si>
  <si>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</si>
  <si>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</si>
  <si>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</si>
  <si>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</si>
  <si>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</si>
  <si>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</si>
  <si>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</si>
  <si>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</si>
  <si>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</si>
  <si>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</si>
  <si>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</si>
  <si>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</si>
  <si>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</si>
  <si>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</si>
  <si>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</si>
  <si>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</si>
  <si>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</si>
  <si>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</si>
  <si>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</si>
  <si>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</si>
  <si>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</si>
  <si>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</si>
  <si>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</si>
  <si>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</si>
  <si>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</si>
  <si>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</si>
  <si>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</si>
  <si>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</si>
  <si>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</si>
  <si>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</si>
  <si>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</si>
  <si>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</si>
  <si>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</si>
  <si>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</si>
  <si>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</si>
  <si>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</si>
  <si>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</si>
  <si>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</si>
  <si>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</si>
  <si>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</si>
  <si>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</si>
  <si>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</si>
  <si>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</si>
  <si>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</si>
  <si>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</si>
  <si>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</si>
  <si>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</si>
  <si>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</si>
  <si>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</si>
  <si>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</si>
  <si>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</si>
  <si>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</si>
  <si>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</si>
  <si>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</si>
  <si>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</si>
  <si>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</si>
  <si>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</si>
  <si>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</si>
  <si>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</si>
  <si>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</si>
  <si>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</si>
  <si>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</si>
  <si>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</si>
  <si>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</si>
  <si>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</si>
  <si>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</si>
  <si>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</si>
  <si>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</si>
  <si>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</si>
  <si>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</si>
  <si>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</si>
  <si>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</si>
  <si>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</si>
  <si>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</si>
  <si>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</si>
  <si>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</si>
  <si>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</si>
  <si>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</si>
  <si>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</si>
  <si>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</si>
  <si>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</si>
  <si>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</si>
  <si>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</si>
  <si>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</si>
  <si>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</si>
  <si>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</si>
  <si>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</si>
  <si>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</si>
  <si>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</si>
  <si>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</si>
  <si>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</si>
  <si>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</si>
  <si>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</si>
  <si>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</si>
  <si>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</si>
  <si>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</si>
  <si>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</si>
  <si>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</si>
  <si>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</si>
  <si>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</si>
  <si>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</si>
  <si>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</si>
  <si>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</si>
  <si>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</si>
  <si>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</si>
  <si>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</si>
  <si>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</si>
  <si>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</si>
  <si>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</si>
  <si>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</si>
  <si>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</si>
  <si>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</si>
  <si>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</si>
  <si>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</si>
  <si>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</si>
  <si>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</si>
  <si>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</si>
  <si>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</si>
  <si>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</si>
  <si>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</si>
  <si>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</si>
  <si>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</si>
  <si>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</si>
  <si>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</si>
  <si>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</si>
  <si>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</si>
  <si>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</si>
  <si>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</si>
  <si>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</si>
  <si>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</si>
  <si>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</si>
  <si>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</si>
  <si>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</si>
  <si>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</si>
  <si>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</si>
  <si>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</si>
  <si>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</si>
  <si>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</si>
  <si>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</si>
  <si>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</si>
  <si>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</si>
  <si>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</si>
  <si>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</si>
  <si>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</si>
  <si>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</si>
  <si>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</si>
  <si>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</si>
  <si>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</si>
  <si>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</si>
  <si>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</si>
  <si>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</si>
  <si>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</si>
  <si>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</si>
  <si>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</si>
  <si>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</si>
  <si>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</si>
  <si>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</si>
  <si>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</si>
  <si>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</si>
  <si>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</si>
  <si>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</si>
  <si>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</si>
  <si>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</si>
  <si>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</si>
  <si>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</si>
  <si>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</si>
  <si>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</si>
  <si>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</si>
  <si>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</si>
  <si>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</si>
  <si>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</si>
  <si>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</si>
  <si>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</si>
  <si>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</si>
  <si>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</si>
  <si>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</si>
  <si>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</si>
  <si>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</si>
  <si>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</si>
  <si>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</si>
  <si>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</si>
  <si>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</si>
  <si>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</si>
  <si>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</si>
  <si>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</si>
  <si>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</si>
  <si>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</si>
  <si>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</si>
  <si>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</si>
  <si>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</si>
  <si>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</si>
  <si>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</si>
  <si>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</si>
  <si>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</si>
  <si>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</si>
  <si>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</si>
  <si>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</si>
  <si>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</si>
  <si>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</si>
  <si>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</si>
  <si>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</si>
  <si>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</si>
  <si>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</si>
  <si>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</si>
  <si>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</si>
  <si>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</si>
  <si>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</si>
  <si>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</si>
  <si>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</si>
  <si>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</si>
  <si>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</si>
  <si>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</si>
  <si>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</si>
  <si>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</si>
  <si>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</si>
  <si>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</si>
  <si>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</si>
  <si>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</si>
  <si>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</si>
  <si>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</si>
  <si>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</si>
  <si>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</si>
  <si>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</si>
  <si>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</si>
  <si>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</si>
  <si>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</si>
  <si>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</si>
  <si>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</si>
  <si>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</si>
  <si>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</si>
  <si>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</si>
  <si>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</si>
  <si>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</si>
  <si>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</si>
  <si>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</si>
  <si>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</si>
  <si>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</si>
  <si>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</si>
  <si>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</si>
  <si>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</si>
  <si>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</si>
  <si>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</si>
  <si>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</si>
  <si>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</si>
  <si>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</si>
  <si>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</si>
  <si>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</si>
  <si>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</si>
  <si>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</si>
  <si>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</si>
  <si>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</si>
  <si>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</si>
  <si>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</si>
  <si>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</si>
  <si>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</si>
  <si>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</si>
  <si>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</si>
  <si>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</si>
  <si>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</si>
  <si>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</si>
  <si>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</si>
  <si>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</si>
  <si>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</si>
  <si>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</si>
  <si>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</si>
  <si>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</si>
  <si>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</si>
  <si>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</si>
  <si>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</si>
  <si>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</si>
  <si>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</si>
  <si>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</si>
  <si>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</si>
  <si>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</si>
  <si>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</si>
  <si>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</si>
  <si>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</si>
  <si>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</si>
  <si>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</si>
  <si>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</si>
  <si>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</si>
  <si>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</si>
  <si>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</si>
  <si>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</si>
  <si>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</si>
  <si>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</si>
  <si>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</si>
  <si>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</si>
  <si>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</si>
  <si>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</si>
  <si>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</si>
  <si>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</si>
  <si>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</si>
  <si>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</si>
  <si>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</si>
  <si>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</si>
  <si>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</si>
  <si>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</si>
  <si>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</si>
  <si>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</si>
  <si>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</si>
  <si>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</si>
  <si>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</si>
  <si>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</si>
  <si>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</si>
  <si>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</si>
  <si>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</si>
  <si>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</si>
  <si>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</si>
  <si>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</si>
  <si>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</si>
  <si>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</si>
  <si>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</si>
  <si>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</si>
  <si>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</si>
  <si>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</si>
  <si>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</si>
  <si>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</si>
  <si>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</si>
  <si>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</si>
  <si>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</si>
  <si>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</si>
  <si>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</si>
  <si>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</si>
  <si>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</si>
  <si>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</si>
  <si>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</si>
  <si>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</si>
  <si>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</si>
  <si>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</si>
  <si>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</si>
  <si>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</si>
  <si>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</si>
  <si>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</si>
  <si>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</si>
  <si>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</si>
  <si>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</si>
  <si>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</si>
  <si>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</si>
  <si>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</si>
  <si>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</si>
  <si>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</si>
  <si>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</si>
  <si>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</si>
  <si>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</si>
  <si>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</si>
  <si>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</si>
  <si>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</si>
  <si>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</si>
  <si>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</si>
  <si>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</si>
  <si>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</si>
  <si>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</si>
  <si>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</si>
  <si>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</si>
  <si>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</si>
  <si>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</si>
  <si>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</si>
  <si>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</si>
  <si>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</si>
  <si>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</si>
  <si>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</si>
  <si>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</si>
  <si>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</si>
  <si>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</si>
  <si>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</si>
  <si>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</si>
  <si>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</si>
  <si>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</si>
  <si>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</si>
  <si>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</si>
  <si>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</si>
  <si>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</si>
  <si>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</si>
  <si>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</si>
  <si>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</si>
  <si>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</si>
  <si>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</si>
  <si>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</si>
  <si>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</si>
  <si>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</si>
  <si>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</si>
  <si>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</si>
  <si>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</si>
  <si>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</si>
  <si>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</si>
  <si>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</si>
  <si>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</si>
  <si>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</si>
  <si>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</si>
  <si>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</si>
  <si>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</si>
  <si>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</si>
  <si>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</si>
  <si>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</si>
  <si>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</si>
  <si>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</si>
  <si>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</si>
  <si>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</si>
  <si>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</si>
  <si>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</si>
  <si>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</si>
  <si>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</si>
  <si>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</si>
  <si>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</si>
  <si>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</si>
  <si>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</si>
  <si>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</si>
  <si>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</si>
  <si>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</si>
  <si>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</si>
  <si>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</si>
  <si>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</si>
  <si>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</si>
  <si>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</si>
  <si>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</si>
  <si>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</si>
  <si>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</si>
  <si>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</si>
  <si>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</si>
  <si>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</si>
  <si>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</si>
  <si>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</si>
  <si>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がくさい病院</t>
    <phoneticPr fontId="3"/>
  </si>
  <si>
    <t>〒604-8845 京都市中京区壬生東高田町１番地９</t>
    <phoneticPr fontId="3"/>
  </si>
  <si>
    <t>〇</t>
  </si>
  <si>
    <t>その他の法人</t>
  </si>
  <si>
    <t>整形外科</t>
  </si>
  <si>
    <t>ＤＰＣ病院ではない</t>
  </si>
  <si>
    <t>有</t>
  </si>
  <si>
    <t>看護必要度Ⅰ</t>
    <phoneticPr fontId="3"/>
  </si>
  <si>
    <t>A病棟（急性期一般入院料５）</t>
  </si>
  <si>
    <t>急性期機能</t>
  </si>
  <si>
    <t>リハビリテーション科</t>
  </si>
  <si>
    <t>回復期ﾘﾊﾋﾞﾘﾃｰｼｮﾝ病棟入院料２</t>
  </si>
  <si>
    <t>-</t>
    <phoneticPr fontId="3"/>
  </si>
  <si>
    <t>体制強化加算２の届出有り</t>
  </si>
  <si>
    <t>B病棟（回復期リハビリテーション病棟入院料２）</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</si>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</sst>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1045</v>
      </c>
      <c r="M89" s="262" t="s">
        <v>1051</v>
      </c>
    </row>
    <row r="90" spans="1:22" s="21" customFormat="1">
      <c r="A90" s="243"/>
      <c r="B90" s="1"/>
      <c r="C90" s="3"/>
      <c r="D90" s="3"/>
      <c r="E90" s="3"/>
      <c r="F90" s="3"/>
      <c r="G90" s="3"/>
      <c r="H90" s="287"/>
      <c r="I90" s="67" t="s">
        <v>36</v>
      </c>
      <c r="J90" s="68"/>
      <c r="K90" s="69"/>
      <c r="L90" s="262" t="s">
        <v>1046</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90</v>
      </c>
      <c r="K99" s="237" t="str">
        <f>IF(OR(COUNTIF(L99:M99,"未確認")&gt;0,COUNTIF(L99:M99,"~*")&gt;0),"※","")</f>
        <v/>
      </c>
      <c r="L99" s="258">
        <v>44</v>
      </c>
      <c r="M99" s="258">
        <v>46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IF(OR(COUNTIF(L101:M101,"未確認")&gt;0,COUNTIF(L101:M101,"~*")&gt;0),"※","")</f>
        <v/>
      </c>
      <c r="L101" s="258">
        <v>44</v>
      </c>
      <c r="M101" s="258">
        <v>46</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IF(OR(COUNTIF(L101:M101,"未確認")&gt;0,COUNTIF(L101:M101,"~*")&gt;0),"※","")</f>
        <v/>
      </c>
      <c r="L102" s="258">
        <v>44</v>
      </c>
      <c r="M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1048</v>
      </c>
    </row>
    <row r="132" spans="1:22" s="83" customFormat="1" ht="34.5" customHeight="1">
      <c r="A132" s="244" t="s">
        <v>621</v>
      </c>
      <c r="B132" s="84"/>
      <c r="C132" s="295"/>
      <c r="D132" s="297"/>
      <c r="E132" s="320" t="s">
        <v>58</v>
      </c>
      <c r="F132" s="321"/>
      <c r="G132" s="321"/>
      <c r="H132" s="322"/>
      <c r="I132" s="389"/>
      <c r="J132" s="101"/>
      <c r="K132" s="102"/>
      <c r="L132" s="82">
        <v>44</v>
      </c>
      <c r="M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74</v>
      </c>
      <c r="K149" s="264" t="str">
        <f t="shared" si="3"/>
        <v/>
      </c>
      <c r="L149" s="117">
        <v>74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54</v>
      </c>
      <c r="K195" s="264" t="str">
        <f t="shared" si="5"/>
        <v/>
      </c>
      <c r="L195" s="117">
        <v>0</v>
      </c>
      <c r="M195" s="117">
        <v>54</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41</v>
      </c>
      <c r="K269" s="81" t="str">
        <f t="shared" si="8"/>
        <v/>
      </c>
      <c r="L269" s="147">
        <v>19</v>
      </c>
      <c r="M269" s="147">
        <v>22</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9</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26</v>
      </c>
      <c r="K277" s="81" t="str">
        <f t="shared" si="8"/>
        <v/>
      </c>
      <c r="L277" s="147">
        <v>10</v>
      </c>
      <c r="M277" s="147">
        <v>16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15</v>
      </c>
      <c r="K279" s="81" t="str">
        <f t="shared" si="8"/>
        <v/>
      </c>
      <c r="L279" s="147">
        <v>0</v>
      </c>
      <c r="M279" s="147">
        <v>15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6</v>
      </c>
      <c r="K281" s="81" t="str">
        <f t="shared" si="8"/>
        <v/>
      </c>
      <c r="L281" s="147">
        <v>0</v>
      </c>
      <c r="M281" s="147">
        <v>6</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3</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3</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row>
    <row r="368" spans="1:22" s="118" customFormat="1" ht="20.25" customHeight="1">
      <c r="A368" s="243"/>
      <c r="B368" s="1"/>
      <c r="C368" s="3"/>
      <c r="D368" s="3"/>
      <c r="E368" s="3"/>
      <c r="F368" s="3"/>
      <c r="G368" s="3"/>
      <c r="H368" s="287"/>
      <c r="I368" s="67" t="s">
        <v>36</v>
      </c>
      <c r="J368" s="170"/>
      <c r="K368" s="79"/>
      <c r="L368" s="137" t="s">
        <v>1046</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1016</v>
      </c>
      <c r="K392" s="81" t="str">
        <f t="shared" ref="K392:K397" si="12">IF(OR(COUNTIF(L392:M392,"未確認")&gt;0,COUNTIF(L392:M392,"~*")&gt;0),"※","")</f>
        <v/>
      </c>
      <c r="L392" s="147">
        <v>811</v>
      </c>
      <c r="M392" s="147">
        <v>205</v>
      </c>
    </row>
    <row r="393" spans="1:22" s="83" customFormat="1" ht="34.5" customHeight="1">
      <c r="A393" s="249" t="s">
        <v>773</v>
      </c>
      <c r="B393" s="84"/>
      <c r="C393" s="370"/>
      <c r="D393" s="380"/>
      <c r="E393" s="320" t="s">
        <v>224</v>
      </c>
      <c r="F393" s="321"/>
      <c r="G393" s="321"/>
      <c r="H393" s="322"/>
      <c r="I393" s="343"/>
      <c r="J393" s="140">
        <f t="shared" si="11"/>
        <v>1015</v>
      </c>
      <c r="K393" s="81" t="str">
        <f t="shared" si="12"/>
        <v/>
      </c>
      <c r="L393" s="147">
        <v>810</v>
      </c>
      <c r="M393" s="147">
        <v>205</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29488</v>
      </c>
      <c r="K396" s="81" t="str">
        <f t="shared" si="12"/>
        <v/>
      </c>
      <c r="L396" s="147">
        <v>12586</v>
      </c>
      <c r="M396" s="147">
        <v>16902</v>
      </c>
    </row>
    <row r="397" spans="1:22" s="83" customFormat="1" ht="34.5" customHeight="1">
      <c r="A397" s="250" t="s">
        <v>777</v>
      </c>
      <c r="B397" s="119"/>
      <c r="C397" s="370"/>
      <c r="D397" s="320" t="s">
        <v>228</v>
      </c>
      <c r="E397" s="321"/>
      <c r="F397" s="321"/>
      <c r="G397" s="321"/>
      <c r="H397" s="322"/>
      <c r="I397" s="344"/>
      <c r="J397" s="140">
        <f t="shared" si="11"/>
        <v>1014</v>
      </c>
      <c r="K397" s="81" t="str">
        <f t="shared" si="12"/>
        <v/>
      </c>
      <c r="L397" s="147">
        <v>811</v>
      </c>
      <c r="M397" s="147">
        <v>203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1016</v>
      </c>
      <c r="K405" s="81" t="str">
        <f t="shared" ref="K405:K422" si="14">IF(OR(COUNTIF(L405:M405,"未確認")&gt;0,COUNTIF(L405:M405,"~*")&gt;0),"※","")</f>
        <v/>
      </c>
      <c r="L405" s="147">
        <v>811</v>
      </c>
      <c r="M405" s="147">
        <v>205</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2</v>
      </c>
    </row>
    <row r="407" spans="1:22" s="83" customFormat="1" ht="34.5" customHeight="1">
      <c r="A407" s="251" t="s">
        <v>780</v>
      </c>
      <c r="B407" s="119"/>
      <c r="C407" s="369"/>
      <c r="D407" s="369"/>
      <c r="E407" s="320" t="s">
        <v>235</v>
      </c>
      <c r="F407" s="321"/>
      <c r="G407" s="321"/>
      <c r="H407" s="322"/>
      <c r="I407" s="361"/>
      <c r="J407" s="140">
        <f t="shared" si="13"/>
        <v>811</v>
      </c>
      <c r="K407" s="81" t="str">
        <f t="shared" si="14"/>
        <v/>
      </c>
      <c r="L407" s="147">
        <v>811</v>
      </c>
      <c r="M407" s="147">
        <v>0</v>
      </c>
    </row>
    <row r="408" spans="1:22" s="83" customFormat="1" ht="34.5" customHeight="1">
      <c r="A408" s="251" t="s">
        <v>781</v>
      </c>
      <c r="B408" s="119"/>
      <c r="C408" s="369"/>
      <c r="D408" s="369"/>
      <c r="E408" s="320" t="s">
        <v>236</v>
      </c>
      <c r="F408" s="321"/>
      <c r="G408" s="321"/>
      <c r="H408" s="322"/>
      <c r="I408" s="361"/>
      <c r="J408" s="140">
        <f t="shared" si="13"/>
        <v>203</v>
      </c>
      <c r="K408" s="81" t="str">
        <f t="shared" si="14"/>
        <v/>
      </c>
      <c r="L408" s="147">
        <v>0</v>
      </c>
      <c r="M408" s="147">
        <v>203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1014</v>
      </c>
      <c r="K413" s="81" t="str">
        <f t="shared" si="14"/>
        <v/>
      </c>
      <c r="L413" s="147">
        <v>811</v>
      </c>
      <c r="M413" s="147">
        <v>203</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2</v>
      </c>
      <c r="M414" s="147">
        <v>0</v>
      </c>
    </row>
    <row r="415" spans="1:22" s="83" customFormat="1" ht="34.5" customHeight="1">
      <c r="A415" s="251" t="s">
        <v>788</v>
      </c>
      <c r="B415" s="119"/>
      <c r="C415" s="369"/>
      <c r="D415" s="369"/>
      <c r="E415" s="320" t="s">
        <v>242</v>
      </c>
      <c r="F415" s="321"/>
      <c r="G415" s="321"/>
      <c r="H415" s="322"/>
      <c r="I415" s="361"/>
      <c r="J415" s="140">
        <f t="shared" si="13"/>
        <v>938</v>
      </c>
      <c r="K415" s="81" t="str">
        <f t="shared" si="14"/>
        <v/>
      </c>
      <c r="L415" s="147">
        <v>809</v>
      </c>
      <c r="M415" s="147">
        <v>129</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0</v>
      </c>
      <c r="M416" s="147">
        <v>40</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0</v>
      </c>
      <c r="M417" s="147">
        <v>17</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0</v>
      </c>
      <c r="M420" s="147">
        <v>15</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0</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1012</v>
      </c>
      <c r="K430" s="193" t="str">
        <f>IF(OR(COUNTIF(L430:M430,"未確認")&gt;0,COUNTIF(L430:M430,"~*")&gt;0),"※","")</f>
        <v/>
      </c>
      <c r="L430" s="147">
        <v>809</v>
      </c>
      <c r="M430" s="147">
        <v>203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0</v>
      </c>
      <c r="M432" s="147">
        <v>19</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993</v>
      </c>
      <c r="K433" s="193" t="str">
        <f>IF(OR(COUNTIF(L433:M433,"未確認")&gt;0,COUNTIF(L433:M433,"~*")&gt;0),"※","")</f>
        <v/>
      </c>
      <c r="L433" s="147">
        <v>809</v>
      </c>
      <c r="M433" s="147">
        <v>184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49</v>
      </c>
      <c r="K468" s="201" t="str">
        <f t="shared" ref="K468:K475" si="16">IF(OR(COUNTIF(L468:M468,"未確認")&gt;0,COUNTIF(L468:M468,"*")&gt;0),"※","")</f>
        <v/>
      </c>
      <c r="L468" s="117">
        <v>49</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72</v>
      </c>
      <c r="K470" s="201" t="str">
        <f t="shared" si="16"/>
        <v/>
      </c>
      <c r="L470" s="117">
        <v>72</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49</v>
      </c>
      <c r="K481" s="201" t="str">
        <f t="shared" si="18"/>
        <v/>
      </c>
      <c r="L481" s="117">
        <v>49</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72</v>
      </c>
      <c r="K483" s="201" t="str">
        <f t="shared" si="18"/>
        <v/>
      </c>
      <c r="L483" s="117">
        <v>72</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row>
    <row r="544" spans="1:22" s="1" customFormat="1" ht="20.25" customHeight="1">
      <c r="A544" s="243"/>
      <c r="C544" s="62"/>
      <c r="D544" s="3"/>
      <c r="E544" s="3"/>
      <c r="F544" s="3"/>
      <c r="G544" s="3"/>
      <c r="H544" s="287"/>
      <c r="I544" s="67" t="s">
        <v>36</v>
      </c>
      <c r="J544" s="68"/>
      <c r="K544" s="186"/>
      <c r="L544" s="70" t="s">
        <v>1046</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29.6</v>
      </c>
      <c r="M560" s="211" t="s">
        <v>533</v>
      </c>
    </row>
    <row r="561" spans="1:13" s="91" customFormat="1" ht="34.5" customHeight="1">
      <c r="A561" s="251" t="s">
        <v>871</v>
      </c>
      <c r="B561" s="119"/>
      <c r="C561" s="209"/>
      <c r="D561" s="331" t="s">
        <v>377</v>
      </c>
      <c r="E561" s="342"/>
      <c r="F561" s="342"/>
      <c r="G561" s="342"/>
      <c r="H561" s="332"/>
      <c r="I561" s="343"/>
      <c r="J561" s="207"/>
      <c r="K561" s="210"/>
      <c r="L561" s="211">
        <v>9.6</v>
      </c>
      <c r="M561" s="211" t="s">
        <v>533</v>
      </c>
    </row>
    <row r="562" spans="1:13" s="91" customFormat="1" ht="34.5" customHeight="1">
      <c r="A562" s="251" t="s">
        <v>872</v>
      </c>
      <c r="B562" s="119"/>
      <c r="C562" s="209"/>
      <c r="D562" s="331" t="s">
        <v>992</v>
      </c>
      <c r="E562" s="342"/>
      <c r="F562" s="342"/>
      <c r="G562" s="342"/>
      <c r="H562" s="332"/>
      <c r="I562" s="343"/>
      <c r="J562" s="207"/>
      <c r="K562" s="210"/>
      <c r="L562" s="211">
        <v>2.4</v>
      </c>
      <c r="M562" s="211" t="s">
        <v>533</v>
      </c>
    </row>
    <row r="563" spans="1:13" s="91" customFormat="1" ht="34.5" customHeight="1">
      <c r="A563" s="251" t="s">
        <v>873</v>
      </c>
      <c r="B563" s="119"/>
      <c r="C563" s="209"/>
      <c r="D563" s="331" t="s">
        <v>379</v>
      </c>
      <c r="E563" s="342"/>
      <c r="F563" s="342"/>
      <c r="G563" s="342"/>
      <c r="H563" s="332"/>
      <c r="I563" s="343"/>
      <c r="J563" s="207"/>
      <c r="K563" s="210"/>
      <c r="L563" s="211">
        <v>5.6</v>
      </c>
      <c r="M563" s="211" t="s">
        <v>533</v>
      </c>
    </row>
    <row r="564" spans="1:13" s="91" customFormat="1" ht="34.5" customHeight="1">
      <c r="A564" s="251" t="s">
        <v>874</v>
      </c>
      <c r="B564" s="119"/>
      <c r="C564" s="209"/>
      <c r="D564" s="331" t="s">
        <v>380</v>
      </c>
      <c r="E564" s="342"/>
      <c r="F564" s="342"/>
      <c r="G564" s="342"/>
      <c r="H564" s="332"/>
      <c r="I564" s="343"/>
      <c r="J564" s="207"/>
      <c r="K564" s="210"/>
      <c r="L564" s="211">
        <v>20.6</v>
      </c>
      <c r="M564" s="211" t="s">
        <v>533</v>
      </c>
    </row>
    <row r="565" spans="1:13" s="91" customFormat="1" ht="34.5" customHeight="1">
      <c r="A565" s="251" t="s">
        <v>875</v>
      </c>
      <c r="B565" s="119"/>
      <c r="C565" s="280"/>
      <c r="D565" s="331" t="s">
        <v>869</v>
      </c>
      <c r="E565" s="342"/>
      <c r="F565" s="342"/>
      <c r="G565" s="342"/>
      <c r="H565" s="332"/>
      <c r="I565" s="343"/>
      <c r="J565" s="207"/>
      <c r="K565" s="210"/>
      <c r="L565" s="211">
        <v>0.1</v>
      </c>
      <c r="M565" s="211" t="s">
        <v>533</v>
      </c>
    </row>
    <row r="566" spans="1:13" s="91" customFormat="1" ht="34.5" customHeight="1">
      <c r="A566" s="251" t="s">
        <v>876</v>
      </c>
      <c r="B566" s="119"/>
      <c r="C566" s="285"/>
      <c r="D566" s="331" t="s">
        <v>993</v>
      </c>
      <c r="E566" s="342"/>
      <c r="F566" s="342"/>
      <c r="G566" s="342"/>
      <c r="H566" s="332"/>
      <c r="I566" s="343"/>
      <c r="J566" s="213"/>
      <c r="K566" s="214"/>
      <c r="L566" s="211">
        <v>20.7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row>
    <row r="589" spans="1:22" s="1" customFormat="1" ht="20.25" customHeight="1">
      <c r="A589" s="243"/>
      <c r="C589" s="62"/>
      <c r="D589" s="3"/>
      <c r="E589" s="3"/>
      <c r="F589" s="3"/>
      <c r="G589" s="3"/>
      <c r="H589" s="287"/>
      <c r="I589" s="67" t="s">
        <v>36</v>
      </c>
      <c r="J589" s="68"/>
      <c r="K589" s="186"/>
      <c r="L589" s="70" t="s">
        <v>1046</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22</v>
      </c>
      <c r="K613" s="201" t="str">
        <f t="shared" ref="K613:K623" si="29">IF(OR(COUNTIF(L613:M613,"未確認")&gt;0,COUNTIF(L613:M613,"*")&gt;0),"※","")</f>
        <v/>
      </c>
      <c r="L613" s="117">
        <v>11</v>
      </c>
      <c r="M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46</v>
      </c>
      <c r="K622" s="201" t="str">
        <f t="shared" si="29"/>
        <v/>
      </c>
      <c r="L622" s="117">
        <v>46</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
      </c>
      <c r="L635" s="117">
        <v>15</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118</v>
      </c>
      <c r="K646" s="201" t="str">
        <f t="shared" ref="K646:K660" si="33">IF(OR(COUNTIF(L646:M646,"未確認")&gt;0,COUNTIF(L646:M646,"*")&gt;0),"※","")</f>
        <v/>
      </c>
      <c r="L646" s="117">
        <v>63</v>
      </c>
      <c r="M646" s="117">
        <v>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0</v>
      </c>
      <c r="M648" s="117">
        <v>39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
      </c>
      <c r="L650" s="117">
        <v>63</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66</v>
      </c>
      <c r="K655" s="201" t="str">
        <f t="shared" si="33"/>
        <v/>
      </c>
      <c r="L655" s="117">
        <v>55</v>
      </c>
      <c r="M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
      </c>
      <c r="L657" s="117">
        <v>49</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1050</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8.9</v>
      </c>
    </row>
    <row r="670" spans="1:22" s="83" customFormat="1" ht="60" customHeight="1">
      <c r="A670" s="251" t="s">
        <v>953</v>
      </c>
      <c r="B670" s="84"/>
      <c r="C670" s="323" t="s">
        <v>485</v>
      </c>
      <c r="D670" s="324"/>
      <c r="E670" s="324"/>
      <c r="F670" s="324"/>
      <c r="G670" s="324"/>
      <c r="H670" s="325"/>
      <c r="I670" s="326" t="s">
        <v>1030</v>
      </c>
      <c r="J670" s="223"/>
      <c r="K670" s="224"/>
      <c r="L670" s="301" t="s">
        <v>533</v>
      </c>
      <c r="M670" s="301">
        <v>203</v>
      </c>
    </row>
    <row r="671" spans="1:22" s="83" customFormat="1" ht="35.15" customHeight="1">
      <c r="A671" s="251" t="s">
        <v>954</v>
      </c>
      <c r="B671" s="84"/>
      <c r="C671" s="227"/>
      <c r="D671" s="228"/>
      <c r="E671" s="323" t="s">
        <v>487</v>
      </c>
      <c r="F671" s="324"/>
      <c r="G671" s="324"/>
      <c r="H671" s="325"/>
      <c r="I671" s="327"/>
      <c r="J671" s="223"/>
      <c r="K671" s="224"/>
      <c r="L671" s="301" t="s">
        <v>533</v>
      </c>
      <c r="M671" s="301">
        <v>72</v>
      </c>
    </row>
    <row r="672" spans="1:22" s="83" customFormat="1" ht="25.75" customHeight="1">
      <c r="A672" s="251" t="s">
        <v>955</v>
      </c>
      <c r="B672" s="84"/>
      <c r="C672" s="229"/>
      <c r="D672" s="286"/>
      <c r="E672" s="329"/>
      <c r="F672" s="330"/>
      <c r="G672" s="331" t="s">
        <v>1003</v>
      </c>
      <c r="H672" s="332"/>
      <c r="I672" s="328"/>
      <c r="J672" s="223"/>
      <c r="K672" s="224"/>
      <c r="L672" s="301" t="s">
        <v>533</v>
      </c>
      <c r="M672" s="301">
        <v>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102</v>
      </c>
    </row>
    <row r="674" spans="1:22" s="115" customFormat="1" ht="34.5" customHeight="1">
      <c r="A674" s="251" t="s">
        <v>957</v>
      </c>
      <c r="B674" s="84"/>
      <c r="C674" s="289"/>
      <c r="D674" s="291"/>
      <c r="E674" s="317" t="s">
        <v>1004</v>
      </c>
      <c r="F674" s="318"/>
      <c r="G674" s="318"/>
      <c r="H674" s="319"/>
      <c r="I674" s="333"/>
      <c r="J674" s="223"/>
      <c r="K674" s="224"/>
      <c r="L674" s="301" t="s">
        <v>533</v>
      </c>
      <c r="M674" s="301">
        <v>77</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29.4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7597D4-9E90-473D-ABE6-2D0EB32CD9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2019-12-23T01:07:48Z</dcterms:modified>
</cp:coreProperties>
</file>