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25B6F8C-3A0C-4427-803D-E2BD16CD71DA}"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<sst xmlns="http://schemas.openxmlformats.org/spreadsheetml/2006/main" count="4441" uniqueCount="1060">
  <si>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</si>
  <si>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</si>
  <si>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</si>
  <si>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</si>
  <si>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</si>
  <si>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</si>
  <si>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</si>
  <si>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</si>
  <si>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</si>
  <si>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</si>
  <si>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</si>
  <si>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</si>
  <si>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</si>
  <si>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</si>
  <si>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</si>
  <si>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</si>
  <si>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</si>
  <si>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</si>
  <si>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</si>
  <si>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</si>
  <si>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</si>
  <si>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</si>
  <si>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</si>
  <si>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</si>
  <si>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</si>
  <si>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</si>
  <si>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</si>
  <si>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</si>
  <si>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</si>
  <si>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</si>
  <si>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</si>
  <si>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</si>
  <si>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</si>
  <si>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</si>
  <si>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</si>
  <si>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</si>
  <si>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</si>
  <si>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</si>
  <si>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</si>
  <si>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</si>
  <si>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</si>
  <si>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</si>
  <si>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</si>
  <si>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</si>
  <si>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</si>
  <si>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</si>
  <si>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</si>
  <si>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</si>
  <si>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</si>
  <si>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</si>
  <si>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</si>
  <si>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</si>
  <si>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</si>
  <si>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</si>
  <si>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</si>
  <si>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</si>
  <si>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</si>
  <si>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</si>
  <si>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</si>
  <si>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</si>
  <si>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</si>
  <si>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</si>
  <si>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</si>
  <si>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</si>
  <si>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</si>
  <si>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</si>
  <si>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</si>
  <si>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</si>
  <si>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</si>
  <si>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</si>
  <si>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</si>
  <si>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</si>
  <si>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</si>
  <si>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</si>
  <si>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</si>
  <si>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</si>
  <si>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</si>
  <si>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</si>
  <si>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</si>
  <si>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</si>
  <si>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</si>
  <si>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</si>
  <si>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</si>
  <si>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</si>
  <si>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</si>
  <si>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</si>
  <si>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</si>
  <si>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</si>
  <si>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</si>
  <si>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</si>
  <si>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</si>
  <si>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</si>
  <si>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</si>
  <si>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</si>
  <si>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</si>
  <si>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</si>
  <si>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</si>
  <si>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</si>
  <si>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</si>
  <si>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</si>
  <si>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</si>
  <si>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</si>
  <si>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</si>
  <si>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</si>
  <si>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</si>
  <si>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</si>
  <si>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</si>
  <si>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</si>
  <si>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</si>
  <si>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</si>
  <si>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</si>
  <si>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</si>
  <si>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</si>
  <si>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</si>
  <si>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</si>
  <si>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</si>
  <si>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</si>
  <si>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</si>
  <si>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</si>
  <si>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</si>
  <si>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</si>
  <si>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</si>
  <si>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</si>
  <si>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</si>
  <si>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</si>
  <si>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</si>
  <si>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</si>
  <si>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</si>
  <si>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</si>
  <si>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</si>
  <si>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</si>
  <si>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</si>
  <si>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</si>
  <si>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</si>
  <si>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</si>
  <si>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</si>
  <si>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</si>
  <si>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</si>
  <si>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</si>
  <si>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</si>
  <si>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</si>
  <si>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</si>
  <si>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</si>
  <si>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</si>
  <si>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</si>
  <si>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</si>
  <si>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</si>
  <si>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</si>
  <si>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</si>
  <si>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</si>
  <si>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</si>
  <si>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</si>
  <si>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</si>
  <si>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</si>
  <si>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</si>
  <si>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</si>
  <si>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</si>
  <si>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</si>
  <si>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</si>
  <si>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</si>
  <si>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</si>
  <si>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</si>
  <si>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</si>
  <si>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</si>
  <si>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</si>
  <si>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</si>
  <si>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</si>
  <si>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</si>
  <si>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</si>
  <si>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</si>
  <si>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</si>
  <si>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</si>
  <si>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</si>
  <si>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</si>
  <si>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</si>
  <si>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</si>
  <si>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</si>
  <si>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</si>
  <si>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</si>
  <si>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</si>
  <si>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</si>
  <si>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</si>
  <si>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</si>
  <si>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</si>
  <si>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</si>
  <si>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</si>
  <si>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</si>
  <si>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</si>
  <si>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</si>
  <si>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</si>
  <si>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</si>
  <si>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</si>
  <si>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</si>
  <si>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</si>
  <si>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</si>
  <si>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</si>
  <si>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</si>
  <si>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</si>
  <si>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</si>
  <si>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</si>
  <si>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</si>
  <si>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</si>
  <si>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</si>
  <si>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</si>
  <si>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</si>
  <si>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</si>
  <si>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</si>
  <si>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</si>
  <si>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</si>
  <si>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</si>
  <si>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</si>
  <si>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</si>
  <si>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</si>
  <si>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</si>
  <si>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</si>
  <si>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</si>
  <si>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</si>
  <si>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</si>
  <si>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</si>
  <si>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</si>
  <si>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</si>
  <si>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</si>
  <si>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</si>
  <si>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</si>
  <si>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</si>
  <si>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</si>
  <si>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</si>
  <si>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</si>
  <si>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</si>
  <si>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</si>
  <si>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</si>
  <si>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</si>
  <si>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</si>
  <si>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</si>
  <si>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</si>
  <si>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</si>
  <si>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</si>
  <si>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</si>
  <si>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</si>
  <si>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</si>
  <si>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</si>
  <si>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</si>
  <si>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</si>
  <si>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</si>
  <si>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</si>
  <si>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</si>
  <si>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</si>
  <si>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</si>
  <si>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</si>
  <si>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</si>
  <si>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</si>
  <si>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</si>
  <si>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</si>
  <si>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</si>
  <si>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</si>
  <si>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</si>
  <si>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</si>
  <si>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</si>
  <si>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</si>
  <si>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</si>
  <si>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</si>
  <si>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</si>
  <si>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</si>
  <si>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</si>
  <si>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</si>
  <si>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</si>
  <si>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</si>
  <si>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</si>
  <si>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</si>
  <si>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</si>
  <si>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</si>
  <si>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</si>
  <si>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</si>
  <si>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</si>
  <si>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</si>
  <si>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</si>
  <si>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</si>
  <si>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</si>
  <si>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</si>
  <si>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</si>
  <si>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</si>
  <si>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</si>
  <si>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</si>
  <si>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</si>
  <si>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</si>
  <si>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</si>
  <si>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</si>
  <si>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</si>
  <si>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</si>
  <si>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</si>
  <si>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</si>
  <si>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</si>
  <si>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</si>
  <si>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</si>
  <si>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</si>
  <si>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</si>
  <si>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</si>
  <si>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</si>
  <si>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</si>
  <si>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</si>
  <si>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</si>
  <si>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</si>
  <si>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</si>
  <si>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</si>
  <si>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</si>
  <si>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</si>
  <si>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</si>
  <si>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</si>
  <si>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</si>
  <si>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</si>
  <si>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</si>
  <si>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</si>
  <si>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</si>
  <si>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</si>
  <si>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</si>
  <si>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</si>
  <si>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</si>
  <si>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</si>
  <si>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</si>
  <si>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</si>
  <si>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</si>
  <si>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</si>
  <si>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</si>
  <si>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</si>
  <si>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</si>
  <si>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</si>
  <si>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</si>
  <si>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</si>
  <si>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</si>
  <si>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</si>
  <si>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</si>
  <si>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</si>
  <si>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</si>
  <si>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</si>
  <si>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</si>
  <si>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</si>
  <si>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</si>
  <si>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</si>
  <si>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</si>
  <si>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</si>
  <si>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</si>
  <si>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</si>
  <si>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</si>
  <si>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</si>
  <si>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</si>
  <si>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</si>
  <si>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</si>
  <si>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</si>
  <si>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</si>
  <si>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</si>
  <si>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</si>
  <si>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</si>
  <si>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</si>
  <si>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</si>
  <si>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</si>
  <si>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</si>
  <si>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</si>
  <si>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</si>
  <si>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</si>
  <si>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</si>
  <si>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</si>
  <si>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</si>
  <si>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</si>
  <si>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</si>
  <si>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</si>
  <si>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</si>
  <si>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</si>
  <si>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</si>
  <si>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</si>
  <si>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</si>
  <si>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</si>
  <si>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</si>
  <si>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</si>
  <si>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</si>
  <si>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</si>
  <si>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</si>
  <si>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</si>
  <si>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</si>
  <si>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</si>
  <si>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</si>
  <si>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</si>
  <si>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</si>
  <si>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</si>
  <si>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</si>
  <si>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</si>
  <si>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</si>
  <si>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</si>
  <si>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</si>
  <si>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</si>
  <si>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</si>
  <si>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</si>
  <si>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</si>
  <si>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</si>
  <si>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</si>
  <si>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</si>
  <si>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</si>
  <si>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</si>
  <si>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</si>
  <si>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</si>
  <si>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</si>
  <si>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</si>
  <si>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</si>
  <si>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</si>
  <si>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</si>
  <si>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</si>
  <si>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</si>
  <si>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</si>
  <si>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</si>
  <si>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</si>
  <si>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</si>
  <si>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</si>
  <si>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</si>
  <si>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</si>
  <si>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</si>
  <si>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</si>
  <si>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</si>
  <si>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</si>
  <si>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</si>
  <si>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</si>
  <si>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</si>
  <si>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</si>
  <si>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</si>
  <si>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</si>
  <si>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</si>
  <si>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</si>
  <si>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</si>
  <si>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</si>
  <si>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</si>
  <si>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</si>
  <si>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</si>
  <si>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</si>
  <si>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</si>
  <si>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</si>
  <si>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</si>
  <si>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</si>
  <si>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</si>
  <si>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</si>
  <si>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</si>
  <si>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</si>
  <si>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</si>
  <si>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</si>
  <si>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</si>
  <si>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</si>
  <si>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</si>
  <si>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</si>
  <si>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</si>
  <si>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</si>
  <si>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</si>
  <si>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</si>
  <si>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</si>
  <si>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</si>
  <si>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</si>
  <si>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</si>
  <si>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</si>
  <si>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</si>
  <si>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</si>
  <si>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</si>
  <si>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</si>
  <si>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</si>
  <si>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</si>
  <si>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</si>
  <si>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</si>
  <si>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</si>
  <si>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</si>
  <si>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</si>
  <si>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</si>
  <si>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</si>
  <si>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</si>
  <si>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</si>
  <si>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</si>
  <si>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</si>
  <si>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</si>
  <si>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</si>
  <si>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</si>
  <si>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</si>
  <si>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</si>
  <si>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</si>
  <si>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</si>
  <si>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</si>
  <si>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</si>
  <si>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</si>
  <si>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</si>
  <si>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</si>
  <si>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</si>
  <si>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</si>
  <si>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</si>
  <si>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</si>
  <si>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</si>
  <si>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</si>
  <si>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</si>
  <si>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</si>
  <si>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</si>
  <si>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</si>
  <si>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</si>
  <si>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</si>
  <si>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</si>
  <si>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</si>
  <si>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</si>
  <si>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</si>
  <si>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</si>
  <si>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</si>
  <si>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</si>
  <si>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</si>
  <si>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</si>
  <si>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</si>
  <si>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</si>
  <si>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</si>
  <si>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</si>
  <si>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</si>
  <si>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</si>
  <si>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</si>
  <si>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</si>
  <si>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</si>
  <si>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</si>
  <si>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</si>
  <si>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</si>
  <si>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</si>
  <si>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</si>
  <si>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</si>
  <si>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</si>
  <si>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</si>
  <si>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</si>
  <si>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</si>
  <si>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</si>
  <si>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</si>
  <si>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</si>
  <si>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</si>
  <si>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</si>
  <si>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</si>
  <si>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</si>
  <si>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</si>
  <si>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</si>
  <si>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</si>
  <si>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</si>
  <si>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</si>
  <si>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</si>
  <si>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</si>
  <si>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</si>
  <si>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</si>
  <si>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</si>
  <si>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</si>
  <si>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</si>
  <si>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</si>
  <si>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</si>
  <si>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</si>
  <si>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</si>
  <si>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</si>
  <si>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</si>
  <si>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</si>
  <si>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</si>
  <si>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</si>
  <si>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</si>
  <si>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</si>
  <si>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</si>
  <si>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</si>
  <si>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</si>
  <si>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</si>
  <si>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</si>
  <si>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</si>
  <si>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</si>
  <si>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</si>
  <si>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</si>
  <si>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</si>
  <si>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</si>
  <si>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</si>
  <si>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</si>
  <si>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</si>
  <si>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</si>
  <si>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</si>
  <si>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</si>
  <si>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</si>
  <si>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</si>
  <si>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</si>
  <si>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</si>
  <si>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</si>
  <si>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</si>
  <si>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</si>
  <si>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</si>
  <si>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</si>
  <si>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</si>
  <si>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</si>
  <si>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</si>
  <si>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</si>
  <si>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</si>
  <si>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</si>
  <si>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</si>
  <si>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</si>
  <si>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</si>
  <si>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</si>
  <si>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</si>
  <si>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</si>
  <si>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</si>
  <si>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</si>
  <si>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</si>
  <si>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</si>
  <si>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</si>
  <si>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</si>
  <si>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</si>
  <si>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</si>
  <si>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</si>
  <si>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</si>
  <si>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</si>
  <si>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</si>
  <si>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</si>
  <si>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</si>
  <si>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</si>
  <si>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</si>
  <si>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</si>
  <si>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</si>
  <si>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</si>
  <si>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</si>
  <si>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</si>
  <si>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</si>
  <si>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</si>
  <si>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</si>
  <si>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</si>
  <si>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</si>
  <si>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</si>
  <si>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</si>
  <si>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</si>
  <si>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</si>
  <si>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</si>
  <si>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</si>
  <si>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</si>
  <si>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</si>
  <si>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</si>
  <si>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</si>
  <si>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</si>
  <si>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</si>
  <si>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</si>
  <si>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</si>
  <si>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</si>
  <si>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</si>
  <si>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</si>
  <si>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</si>
  <si>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</si>
  <si>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</si>
  <si>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</si>
  <si>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</si>
  <si>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</si>
  <si>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</si>
  <si>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</si>
  <si>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</si>
  <si>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</si>
  <si>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</si>
  <si>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</si>
  <si>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</si>
  <si>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</si>
  <si>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</si>
  <si>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</si>
  <si>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</si>
  <si>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</si>
  <si>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</si>
  <si>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</si>
  <si>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</si>
  <si>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</si>
  <si>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</si>
  <si>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</si>
  <si>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</si>
  <si>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</si>
  <si>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</si>
  <si>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</si>
  <si>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</si>
  <si>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</si>
  <si>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</si>
  <si>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</si>
  <si>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</si>
  <si>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</si>
  <si>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</si>
  <si>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</si>
  <si>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</si>
  <si>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</si>
  <si>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</si>
  <si>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</si>
  <si>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</si>
  <si>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</si>
  <si>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</si>
  <si>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</si>
  <si>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</si>
  <si>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</si>
  <si>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</si>
  <si>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</si>
  <si>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</si>
  <si>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</si>
  <si>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</si>
  <si>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</si>
  <si>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</si>
  <si>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</si>
  <si>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</si>
  <si>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</si>
  <si>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</si>
  <si>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</si>
  <si>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</si>
  <si>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</si>
  <si>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</si>
  <si>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</si>
  <si>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</si>
  <si>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</si>
  <si>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</si>
  <si>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</si>
  <si>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</si>
  <si>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</si>
  <si>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</si>
  <si>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</si>
  <si>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</si>
  <si>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</si>
  <si>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</si>
  <si>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</si>
  <si>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</si>
  <si>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</si>
  <si>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</si>
  <si>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</si>
  <si>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</si>
  <si>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</si>
  <si>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</si>
  <si>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</si>
  <si>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</si>
  <si>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</si>
  <si>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</si>
  <si>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</si>
  <si>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</si>
  <si>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</si>
  <si>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</si>
  <si>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</si>
  <si>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</si>
  <si>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</si>
  <si>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</si>
  <si>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</si>
  <si>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</si>
  <si>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</si>
  <si>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</si>
  <si>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</si>
  <si>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</si>
  <si>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</si>
  <si>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</si>
  <si>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</si>
  <si>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</si>
  <si>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</si>
  <si>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</si>
  <si>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</si>
  <si>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</si>
  <si>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</si>
  <si>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</si>
  <si>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</si>
  <si>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</si>
  <si>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</si>
  <si>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</si>
  <si>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</si>
  <si>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</si>
  <si>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</si>
  <si>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</si>
  <si>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</si>
  <si>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</si>
  <si>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</si>
  <si>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</si>
  <si>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</si>
  <si>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</si>
  <si>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</si>
  <si>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</si>
  <si>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</si>
  <si>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</si>
  <si>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</si>
  <si>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</si>
  <si>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</si>
  <si>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</si>
  <si>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</si>
  <si>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</si>
  <si>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</si>
  <si>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</si>
  <si>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</si>
  <si>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</si>
  <si>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</si>
  <si>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</si>
  <si>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</si>
  <si>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</si>
  <si>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</si>
  <si>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</si>
  <si>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</si>
  <si>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</si>
  <si>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</si>
  <si>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</si>
  <si>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</si>
  <si>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</si>
  <si>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</si>
  <si>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</si>
  <si>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</si>
  <si>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</si>
  <si>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</si>
  <si>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</si>
  <si>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</si>
  <si>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</si>
  <si>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</si>
  <si>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</si>
  <si>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</si>
  <si>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</si>
  <si>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</si>
  <si>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</si>
  <si>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</si>
  <si>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</si>
  <si>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</si>
  <si>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</si>
  <si>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</si>
  <si>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</si>
  <si>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</si>
  <si>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</si>
  <si>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</si>
  <si>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</si>
  <si>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</si>
  <si>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</si>
  <si>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</si>
  <si>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</si>
  <si>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</si>
  <si>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</si>
  <si>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</si>
  <si>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</si>
  <si>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</si>
  <si>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</si>
  <si>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</si>
  <si>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</si>
  <si>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</si>
  <si>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</si>
  <si>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</si>
  <si>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</si>
  <si>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</si>
  <si>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</si>
  <si>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</si>
  <si>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</si>
  <si>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</si>
  <si>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</si>
  <si>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</si>
  <si>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</si>
  <si>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</si>
  <si>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</si>
  <si>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</si>
  <si>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</si>
  <si>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</si>
  <si>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</si>
  <si>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</si>
  <si>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</si>
  <si>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</si>
  <si>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</si>
  <si>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</si>
  <si>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</si>
  <si>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</si>
  <si>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</si>
  <si>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</si>
  <si>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</si>
  <si>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</si>
  <si>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</si>
  <si>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</si>
  <si>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</si>
  <si>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</si>
  <si>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</si>
  <si>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</si>
  <si>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</si>
  <si>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</si>
  <si>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</si>
  <si>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</si>
  <si>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</si>
  <si>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</si>
  <si>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</si>
  <si>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</si>
  <si>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</si>
  <si>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</si>
  <si>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</si>
  <si>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</si>
  <si>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</si>
  <si>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</si>
  <si>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</si>
  <si>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</si>
  <si>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</si>
  <si>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</si>
  <si>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</si>
  <si>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</si>
  <si>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</si>
  <si>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</si>
  <si>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</si>
  <si>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</si>
  <si>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</si>
  <si>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</si>
  <si>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</si>
  <si>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</si>
  <si>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</si>
  <si>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</si>
  <si>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</si>
  <si>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</si>
  <si>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</si>
  <si>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</si>
  <si>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</si>
  <si>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</si>
  <si>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</si>
  <si>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</si>
  <si>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</si>
  <si>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</si>
  <si>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</si>
  <si>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</si>
  <si>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</si>
  <si>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</si>
  <si>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</si>
  <si>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</si>
  <si>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</si>
  <si>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</si>
  <si>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</si>
  <si>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</si>
  <si>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</si>
  <si>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</si>
  <si>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</si>
  <si>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</si>
  <si>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</si>
  <si>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</si>
  <si>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</si>
  <si>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</si>
  <si>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</si>
  <si>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</si>
  <si>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</si>
  <si>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</si>
  <si>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</si>
  <si>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</si>
  <si>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</si>
  <si>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</si>
  <si>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</si>
  <si>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</si>
  <si>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</si>
  <si>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</si>
  <si>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</si>
  <si>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</si>
  <si>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</si>
  <si>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</si>
  <si>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</si>
  <si>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</si>
  <si>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</si>
  <si>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</si>
  <si>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</si>
  <si>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</si>
  <si>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</si>
  <si>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</si>
  <si>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</si>
  <si>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</si>
  <si>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</si>
  <si>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</si>
  <si>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</si>
  <si>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</si>
  <si>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</si>
  <si>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</si>
  <si>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</si>
  <si>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</si>
  <si>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</si>
  <si>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</si>
  <si>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</si>
  <si>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</si>
  <si>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</si>
  <si>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</si>
  <si>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</si>
  <si>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</si>
  <si>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</si>
  <si>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</si>
  <si>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</si>
  <si>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</si>
  <si>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</si>
  <si>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</si>
  <si>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</si>
  <si>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</si>
  <si>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</si>
  <si>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</si>
  <si>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</si>
  <si>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</si>
  <si>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</si>
  <si>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</si>
  <si>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</si>
  <si>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</si>
  <si>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</si>
  <si>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</si>
  <si>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</si>
  <si>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</si>
  <si>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</si>
  <si>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</si>
  <si>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</si>
  <si>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</si>
  <si>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</si>
  <si>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</si>
  <si>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</si>
  <si>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</si>
  <si>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</si>
  <si>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</si>
  <si>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</si>
  <si>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</si>
  <si>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</si>
  <si>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</si>
  <si>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</si>
  <si>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</si>
  <si>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</si>
  <si>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</si>
  <si>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</si>
  <si>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</si>
  <si>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</si>
  <si>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</si>
  <si>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</si>
  <si>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</si>
  <si>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</si>
  <si>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</si>
  <si>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</si>
  <si>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</si>
  <si>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</si>
  <si>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</si>
  <si>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</si>
  <si>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</si>
  <si>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</si>
  <si>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</si>
  <si>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</si>
  <si>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</si>
  <si>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</si>
  <si>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</si>
  <si>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</si>
  <si>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</si>
  <si>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</si>
  <si>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</si>
  <si>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</si>
  <si>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</si>
  <si>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</si>
  <si>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</si>
  <si>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</si>
  <si>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</si>
  <si>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</si>
  <si>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</si>
  <si>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</si>
  <si>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</si>
  <si>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</si>
  <si>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</si>
  <si>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</si>
  <si>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</si>
  <si>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</si>
  <si>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</si>
  <si>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</si>
  <si>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</si>
  <si>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</si>
  <si>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</si>
  <si>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</si>
  <si>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医療法人十全会　京都東山老年サナトリウム</t>
    <phoneticPr fontId="3"/>
  </si>
  <si>
    <t>〒607-8492 京都市山科区日ノ岡夷谷町１１</t>
    <phoneticPr fontId="3"/>
  </si>
  <si>
    <t>〇</t>
  </si>
  <si>
    <t>医療法人</t>
  </si>
  <si>
    <t>内科</t>
  </si>
  <si>
    <t>ＤＰＣ病院ではない</t>
  </si>
  <si>
    <t>-</t>
    <phoneticPr fontId="3"/>
  </si>
  <si>
    <t>D1</t>
  </si>
  <si>
    <t>慢性期機能</t>
  </si>
  <si>
    <t>D2</t>
  </si>
  <si>
    <t>E1</t>
  </si>
  <si>
    <t>E2</t>
  </si>
  <si>
    <t>療養病棟入院料１</t>
  </si>
  <si>
    <t>F1東</t>
  </si>
  <si>
    <t>F1西</t>
  </si>
  <si>
    <t>F2東</t>
  </si>
  <si>
    <t>F2西</t>
  </si>
  <si>
    <t>G1</t>
  </si>
  <si>
    <t>G2</t>
  </si>
  <si>
    <t>I1東</t>
  </si>
  <si>
    <t>I1西</t>
  </si>
  <si>
    <t>I2東</t>
  </si>
  <si>
    <t>I2西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</si>
</sst>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1044</v>
      </c>
      <c r="M9" s="282" t="s">
        <v>1046</v>
      </c>
      <c r="N9" s="282" t="s">
        <v>1047</v>
      </c>
      <c r="O9" s="282" t="s">
        <v>1048</v>
      </c>
      <c r="P9" s="282" t="s">
        <v>1050</v>
      </c>
      <c r="Q9" s="282" t="s">
        <v>1051</v>
      </c>
      <c r="R9" s="282" t="s">
        <v>1052</v>
      </c>
      <c r="S9" s="282" t="s">
        <v>1053</v>
      </c>
      <c r="T9" s="282" t="s">
        <v>1054</v>
      </c>
      <c r="U9" s="282" t="s">
        <v>1055</v>
      </c>
      <c r="V9" s="282" t="s">
        <v>1056</v>
      </c>
      <c r="W9" s="282" t="s">
        <v>1057</v>
      </c>
      <c r="X9" s="282" t="s">
        <v>1058</v>
      </c>
      <c r="Y9" s="282" t="s">
        <v>1059</v>
      </c>
    </row>
    <row r="10" spans="1:25"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c r="X10" s="25"/>
      <c r="Y10" s="25"/>
    </row>
    <row r="11" spans="1:25"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c r="S13" s="28" t="s">
        <v>1039</v>
      </c>
      <c r="T13" s="28" t="s">
        <v>1039</v>
      </c>
      <c r="U13" s="28" t="s">
        <v>1039</v>
      </c>
      <c r="V13" s="28" t="s">
        <v>1039</v>
      </c>
      <c r="W13" s="28" t="s">
        <v>1039</v>
      </c>
      <c r="X13" s="28" t="s">
        <v>1039</v>
      </c>
      <c r="Y13" s="28" t="s">
        <v>1039</v>
      </c>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1044</v>
      </c>
      <c r="M22" s="282" t="s">
        <v>1046</v>
      </c>
      <c r="N22" s="282" t="s">
        <v>1047</v>
      </c>
      <c r="O22" s="282" t="s">
        <v>1048</v>
      </c>
      <c r="P22" s="282" t="s">
        <v>1050</v>
      </c>
      <c r="Q22" s="282" t="s">
        <v>1051</v>
      </c>
      <c r="R22" s="282" t="s">
        <v>1052</v>
      </c>
      <c r="S22" s="282" t="s">
        <v>1053</v>
      </c>
      <c r="T22" s="282" t="s">
        <v>1054</v>
      </c>
      <c r="U22" s="282" t="s">
        <v>1055</v>
      </c>
      <c r="V22" s="282" t="s">
        <v>1056</v>
      </c>
      <c r="W22" s="282" t="s">
        <v>1057</v>
      </c>
      <c r="X22" s="282" t="s">
        <v>1058</v>
      </c>
      <c r="Y22" s="282" t="s">
        <v>1059</v>
      </c>
    </row>
    <row r="23" spans="1:25"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c r="X23" s="25"/>
      <c r="Y23" s="25"/>
    </row>
    <row r="24" spans="1:25"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c r="S26" s="28" t="s">
        <v>1039</v>
      </c>
      <c r="T26" s="28" t="s">
        <v>1039</v>
      </c>
      <c r="U26" s="28" t="s">
        <v>1039</v>
      </c>
      <c r="V26" s="28" t="s">
        <v>1039</v>
      </c>
      <c r="W26" s="28" t="s">
        <v>1039</v>
      </c>
      <c r="X26" s="28" t="s">
        <v>1039</v>
      </c>
      <c r="Y26" s="28" t="s">
        <v>1039</v>
      </c>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1044</v>
      </c>
      <c r="M35" s="282" t="s">
        <v>1046</v>
      </c>
      <c r="N35" s="282" t="s">
        <v>1047</v>
      </c>
      <c r="O35" s="282" t="s">
        <v>1048</v>
      </c>
      <c r="P35" s="282" t="s">
        <v>1050</v>
      </c>
      <c r="Q35" s="282" t="s">
        <v>1051</v>
      </c>
      <c r="R35" s="282" t="s">
        <v>1052</v>
      </c>
      <c r="S35" s="282" t="s">
        <v>1053</v>
      </c>
      <c r="T35" s="282" t="s">
        <v>1054</v>
      </c>
      <c r="U35" s="282" t="s">
        <v>1055</v>
      </c>
      <c r="V35" s="282" t="s">
        <v>1056</v>
      </c>
      <c r="W35" s="282" t="s">
        <v>1057</v>
      </c>
      <c r="X35" s="282" t="s">
        <v>1058</v>
      </c>
      <c r="Y35" s="282" t="s">
        <v>1059</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1044</v>
      </c>
      <c r="M44" s="282" t="s">
        <v>1046</v>
      </c>
      <c r="N44" s="282" t="s">
        <v>1047</v>
      </c>
      <c r="O44" s="282" t="s">
        <v>1048</v>
      </c>
      <c r="P44" s="282" t="s">
        <v>1050</v>
      </c>
      <c r="Q44" s="282" t="s">
        <v>1051</v>
      </c>
      <c r="R44" s="282" t="s">
        <v>1052</v>
      </c>
      <c r="S44" s="282" t="s">
        <v>1053</v>
      </c>
      <c r="T44" s="282" t="s">
        <v>1054</v>
      </c>
      <c r="U44" s="282" t="s">
        <v>1055</v>
      </c>
      <c r="V44" s="282" t="s">
        <v>1056</v>
      </c>
      <c r="W44" s="282" t="s">
        <v>1057</v>
      </c>
      <c r="X44" s="282" t="s">
        <v>1058</v>
      </c>
      <c r="Y44" s="282" t="s">
        <v>1059</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1044</v>
      </c>
      <c r="M89" s="262" t="s">
        <v>1046</v>
      </c>
      <c r="N89" s="262" t="s">
        <v>1047</v>
      </c>
      <c r="O89" s="262" t="s">
        <v>1048</v>
      </c>
      <c r="P89" s="262" t="s">
        <v>1050</v>
      </c>
      <c r="Q89" s="262" t="s">
        <v>1051</v>
      </c>
      <c r="R89" s="262" t="s">
        <v>1052</v>
      </c>
      <c r="S89" s="262" t="s">
        <v>1053</v>
      </c>
      <c r="T89" s="262" t="s">
        <v>1054</v>
      </c>
      <c r="U89" s="262" t="s">
        <v>1055</v>
      </c>
      <c r="V89" s="262" t="s">
        <v>1056</v>
      </c>
      <c r="W89" s="262" t="s">
        <v>1057</v>
      </c>
      <c r="X89" s="262" t="s">
        <v>1058</v>
      </c>
      <c r="Y89" s="262" t="s">
        <v>1059</v>
      </c>
    </row>
    <row r="90" spans="1:25" s="21" customFormat="1" ht="26">
      <c r="A90" s="243"/>
      <c r="B90" s="1"/>
      <c r="C90" s="3"/>
      <c r="D90" s="3"/>
      <c r="E90" s="3"/>
      <c r="F90" s="3"/>
      <c r="G90" s="3"/>
      <c r="H90" s="287"/>
      <c r="I90" s="67" t="s">
        <v>36</v>
      </c>
      <c r="J90" s="68"/>
      <c r="K90" s="69"/>
      <c r="L90" s="262" t="s">
        <v>1045</v>
      </c>
      <c r="M90" s="262" t="s">
        <v>1045</v>
      </c>
      <c r="N90" s="262" t="s">
        <v>1045</v>
      </c>
      <c r="O90" s="262" t="s">
        <v>1045</v>
      </c>
      <c r="P90" s="262" t="s">
        <v>1045</v>
      </c>
      <c r="Q90" s="262" t="s">
        <v>1045</v>
      </c>
      <c r="R90" s="262" t="s">
        <v>1045</v>
      </c>
      <c r="S90" s="262" t="s">
        <v>1045</v>
      </c>
      <c r="T90" s="262" t="s">
        <v>1045</v>
      </c>
      <c r="U90" s="262" t="s">
        <v>1045</v>
      </c>
      <c r="V90" s="262" t="s">
        <v>1045</v>
      </c>
      <c r="W90" s="262" t="s">
        <v>1045</v>
      </c>
      <c r="X90" s="262" t="s">
        <v>1045</v>
      </c>
      <c r="Y90" s="262" t="s">
        <v>1045</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1044</v>
      </c>
      <c r="M97" s="66" t="s">
        <v>1046</v>
      </c>
      <c r="N97" s="66" t="s">
        <v>1047</v>
      </c>
      <c r="O97" s="66" t="s">
        <v>1048</v>
      </c>
      <c r="P97" s="66" t="s">
        <v>1050</v>
      </c>
      <c r="Q97" s="66" t="s">
        <v>1051</v>
      </c>
      <c r="R97" s="66" t="s">
        <v>1052</v>
      </c>
      <c r="S97" s="66" t="s">
        <v>1053</v>
      </c>
      <c r="T97" s="66" t="s">
        <v>1054</v>
      </c>
      <c r="U97" s="66" t="s">
        <v>1055</v>
      </c>
      <c r="V97" s="66" t="s">
        <v>1056</v>
      </c>
      <c r="W97" s="66" t="s">
        <v>1057</v>
      </c>
      <c r="X97" s="66" t="s">
        <v>1058</v>
      </c>
      <c r="Y97" s="66" t="s">
        <v>1059</v>
      </c>
    </row>
    <row r="98" spans="1:25" ht="20.25" customHeight="1">
      <c r="A98" s="243"/>
      <c r="B98" s="1"/>
      <c r="C98" s="62"/>
      <c r="D98" s="3"/>
      <c r="F98" s="3"/>
      <c r="G98" s="3"/>
      <c r="H98" s="287"/>
      <c r="I98" s="67" t="s">
        <v>40</v>
      </c>
      <c r="J98" s="68"/>
      <c r="K98" s="79"/>
      <c r="L98" s="70" t="s">
        <v>1045</v>
      </c>
      <c r="M98" s="70" t="s">
        <v>1045</v>
      </c>
      <c r="N98" s="70" t="s">
        <v>1045</v>
      </c>
      <c r="O98" s="70" t="s">
        <v>1045</v>
      </c>
      <c r="P98" s="70" t="s">
        <v>1045</v>
      </c>
      <c r="Q98" s="70" t="s">
        <v>1045</v>
      </c>
      <c r="R98" s="70" t="s">
        <v>1045</v>
      </c>
      <c r="S98" s="70" t="s">
        <v>1045</v>
      </c>
      <c r="T98" s="70" t="s">
        <v>1045</v>
      </c>
      <c r="U98" s="70" t="s">
        <v>1045</v>
      </c>
      <c r="V98" s="70" t="s">
        <v>1045</v>
      </c>
      <c r="W98" s="70" t="s">
        <v>1045</v>
      </c>
      <c r="X98" s="70" t="s">
        <v>1045</v>
      </c>
      <c r="Y98" s="70" t="s">
        <v>1045</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0</v>
      </c>
      <c r="K99" s="237" t="str">
        <f>IF(OR(COUNTIF(L99:Y99,"未確認")&gt;0,COUNTIF(L99:Y99,"~*")&gt;0),"※","")</f>
        <v/>
      </c>
      <c r="L99" s="258">
        <v>0</v>
      </c>
      <c r="M99" s="258">
        <v>0</v>
      </c>
      <c r="N99" s="258">
        <v>0</v>
      </c>
      <c r="O99" s="258">
        <v>0</v>
      </c>
      <c r="P99" s="258">
        <v>0</v>
      </c>
      <c r="Q99" s="258">
        <v>0</v>
      </c>
      <c r="R99" s="258">
        <v>0</v>
      </c>
      <c r="S99" s="258">
        <v>0</v>
      </c>
      <c r="T99" s="258">
        <v>0</v>
      </c>
      <c r="U99" s="258">
        <v>0</v>
      </c>
      <c r="V99" s="258">
        <v>0</v>
      </c>
      <c r="W99" s="258">
        <v>0</v>
      </c>
      <c r="X99" s="258">
        <v>0</v>
      </c>
      <c r="Y99" s="258">
        <v>0</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0</v>
      </c>
      <c r="K101" s="237" t="str">
        <f>IF(OR(COUNTIF(L101:Y101,"未確認")&gt;0,COUNTIF(L101:Y101,"~*")&gt;0),"※","")</f>
        <v/>
      </c>
      <c r="L101" s="258">
        <v>0</v>
      </c>
      <c r="M101" s="258">
        <v>0</v>
      </c>
      <c r="N101" s="258">
        <v>0</v>
      </c>
      <c r="O101" s="258">
        <v>0</v>
      </c>
      <c r="P101" s="258">
        <v>0</v>
      </c>
      <c r="Q101" s="258">
        <v>0</v>
      </c>
      <c r="R101" s="258">
        <v>0</v>
      </c>
      <c r="S101" s="258">
        <v>0</v>
      </c>
      <c r="T101" s="258">
        <v>0</v>
      </c>
      <c r="U101" s="258">
        <v>0</v>
      </c>
      <c r="V101" s="258">
        <v>0</v>
      </c>
      <c r="W101" s="258">
        <v>0</v>
      </c>
      <c r="X101" s="258">
        <v>0</v>
      </c>
      <c r="Y101" s="258">
        <v>0</v>
      </c>
    </row>
    <row r="102" spans="1:25" s="83" customFormat="1" ht="34.5" customHeight="1">
      <c r="A102" s="244" t="s">
        <v>610</v>
      </c>
      <c r="B102" s="84"/>
      <c r="C102" s="377"/>
      <c r="D102" s="379"/>
      <c r="E102" s="317" t="s">
        <v>612</v>
      </c>
      <c r="F102" s="318"/>
      <c r="G102" s="318"/>
      <c r="H102" s="319"/>
      <c r="I102" s="420"/>
      <c r="J102" s="256">
        <f t="shared" si="0"/>
        <v>0</v>
      </c>
      <c r="K102" s="237" t="str">
        <f t="shared" ref="K102:K111" si="1">IF(OR(COUNTIF(L101:Y101,"未確認")&gt;0,COUNTIF(L101:Y101,"~*")&gt;0),"※","")</f>
        <v/>
      </c>
      <c r="L102" s="258">
        <v>0</v>
      </c>
      <c r="M102" s="258">
        <v>0</v>
      </c>
      <c r="N102" s="258">
        <v>0</v>
      </c>
      <c r="O102" s="258">
        <v>0</v>
      </c>
      <c r="P102" s="258">
        <v>0</v>
      </c>
      <c r="Q102" s="258">
        <v>0</v>
      </c>
      <c r="R102" s="258">
        <v>0</v>
      </c>
      <c r="S102" s="258">
        <v>0</v>
      </c>
      <c r="T102" s="258">
        <v>0</v>
      </c>
      <c r="U102" s="258">
        <v>0</v>
      </c>
      <c r="V102" s="258">
        <v>0</v>
      </c>
      <c r="W102" s="258">
        <v>0</v>
      </c>
      <c r="X102" s="258">
        <v>0</v>
      </c>
      <c r="Y102" s="258">
        <v>0</v>
      </c>
    </row>
    <row r="103" spans="1:25" s="83" customFormat="1" ht="34.5" customHeight="1">
      <c r="A103" s="244" t="s">
        <v>613</v>
      </c>
      <c r="B103" s="84"/>
      <c r="C103" s="334" t="s">
        <v>46</v>
      </c>
      <c r="D103" s="336"/>
      <c r="E103" s="334" t="s">
        <v>42</v>
      </c>
      <c r="F103" s="335"/>
      <c r="G103" s="335"/>
      <c r="H103" s="336"/>
      <c r="I103" s="420"/>
      <c r="J103" s="256">
        <f t="shared" si="0"/>
        <v>830</v>
      </c>
      <c r="K103" s="237" t="str">
        <f t="shared" si="1"/>
        <v/>
      </c>
      <c r="L103" s="258">
        <v>60</v>
      </c>
      <c r="M103" s="258">
        <v>60</v>
      </c>
      <c r="N103" s="258">
        <v>60</v>
      </c>
      <c r="O103" s="258">
        <v>60</v>
      </c>
      <c r="P103" s="258">
        <v>60</v>
      </c>
      <c r="Q103" s="258">
        <v>60</v>
      </c>
      <c r="R103" s="258">
        <v>50</v>
      </c>
      <c r="S103" s="258">
        <v>60</v>
      </c>
      <c r="T103" s="258">
        <v>60</v>
      </c>
      <c r="U103" s="258">
        <v>60</v>
      </c>
      <c r="V103" s="258">
        <v>60</v>
      </c>
      <c r="W103" s="258">
        <v>60</v>
      </c>
      <c r="X103" s="258">
        <v>60</v>
      </c>
      <c r="Y103" s="258">
        <v>60</v>
      </c>
    </row>
    <row r="104" spans="1:25" s="83" customFormat="1" ht="34.5" customHeight="1">
      <c r="A104" s="244" t="s">
        <v>614</v>
      </c>
      <c r="B104" s="84"/>
      <c r="C104" s="396"/>
      <c r="D104" s="397"/>
      <c r="E104" s="428"/>
      <c r="F104" s="429"/>
      <c r="G104" s="320" t="s">
        <v>47</v>
      </c>
      <c r="H104" s="322"/>
      <c r="I104" s="420"/>
      <c r="J104" s="256">
        <f t="shared" si="0"/>
        <v>230</v>
      </c>
      <c r="K104" s="237" t="str">
        <f t="shared" si="1"/>
        <v/>
      </c>
      <c r="L104" s="258">
        <v>0</v>
      </c>
      <c r="M104" s="258">
        <v>0</v>
      </c>
      <c r="N104" s="258">
        <v>0</v>
      </c>
      <c r="O104" s="258">
        <v>0</v>
      </c>
      <c r="P104" s="258">
        <v>60</v>
      </c>
      <c r="Q104" s="258">
        <v>60</v>
      </c>
      <c r="R104" s="258">
        <v>50</v>
      </c>
      <c r="S104" s="258">
        <v>60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600</v>
      </c>
      <c r="K105" s="237" t="str">
        <f t="shared" si="1"/>
        <v/>
      </c>
      <c r="L105" s="258">
        <v>60</v>
      </c>
      <c r="M105" s="258">
        <v>60</v>
      </c>
      <c r="N105" s="258">
        <v>60</v>
      </c>
      <c r="O105" s="258">
        <v>60</v>
      </c>
      <c r="P105" s="258">
        <v>0</v>
      </c>
      <c r="Q105" s="258">
        <v>0</v>
      </c>
      <c r="R105" s="258">
        <v>0</v>
      </c>
      <c r="S105" s="258">
        <v>0</v>
      </c>
      <c r="T105" s="258">
        <v>60</v>
      </c>
      <c r="U105" s="258">
        <v>60</v>
      </c>
      <c r="V105" s="258">
        <v>60</v>
      </c>
      <c r="W105" s="258">
        <v>60</v>
      </c>
      <c r="X105" s="258">
        <v>60</v>
      </c>
      <c r="Y105" s="258">
        <v>60</v>
      </c>
    </row>
    <row r="106" spans="1:25" s="83" customFormat="1" ht="34.5" customHeight="1">
      <c r="A106" s="244" t="s">
        <v>613</v>
      </c>
      <c r="B106" s="84"/>
      <c r="C106" s="396"/>
      <c r="D106" s="397"/>
      <c r="E106" s="334" t="s">
        <v>45</v>
      </c>
      <c r="F106" s="335"/>
      <c r="G106" s="335"/>
      <c r="H106" s="336"/>
      <c r="I106" s="420"/>
      <c r="J106" s="256">
        <f t="shared" si="0"/>
        <v>830</v>
      </c>
      <c r="K106" s="237" t="str">
        <f t="shared" si="1"/>
        <v/>
      </c>
      <c r="L106" s="258">
        <v>60</v>
      </c>
      <c r="M106" s="258">
        <v>60</v>
      </c>
      <c r="N106" s="258">
        <v>60</v>
      </c>
      <c r="O106" s="258">
        <v>60</v>
      </c>
      <c r="P106" s="258">
        <v>60</v>
      </c>
      <c r="Q106" s="258">
        <v>60</v>
      </c>
      <c r="R106" s="258">
        <v>50</v>
      </c>
      <c r="S106" s="258">
        <v>60</v>
      </c>
      <c r="T106" s="258">
        <v>60</v>
      </c>
      <c r="U106" s="258">
        <v>60</v>
      </c>
      <c r="V106" s="258">
        <v>60</v>
      </c>
      <c r="W106" s="258">
        <v>60</v>
      </c>
      <c r="X106" s="258">
        <v>60</v>
      </c>
      <c r="Y106" s="258">
        <v>60</v>
      </c>
    </row>
    <row r="107" spans="1:25" s="83" customFormat="1" ht="34.5" customHeight="1">
      <c r="A107" s="244" t="s">
        <v>614</v>
      </c>
      <c r="B107" s="84"/>
      <c r="C107" s="396"/>
      <c r="D107" s="397"/>
      <c r="E107" s="428"/>
      <c r="F107" s="429"/>
      <c r="G107" s="320" t="s">
        <v>47</v>
      </c>
      <c r="H107" s="322"/>
      <c r="I107" s="420"/>
      <c r="J107" s="256">
        <f t="shared" si="0"/>
        <v>230</v>
      </c>
      <c r="K107" s="237" t="str">
        <f t="shared" si="1"/>
        <v/>
      </c>
      <c r="L107" s="258">
        <v>0</v>
      </c>
      <c r="M107" s="258">
        <v>0</v>
      </c>
      <c r="N107" s="258">
        <v>0</v>
      </c>
      <c r="O107" s="258">
        <v>0</v>
      </c>
      <c r="P107" s="258">
        <v>60</v>
      </c>
      <c r="Q107" s="258">
        <v>60</v>
      </c>
      <c r="R107" s="258">
        <v>50</v>
      </c>
      <c r="S107" s="258">
        <v>60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600</v>
      </c>
      <c r="K108" s="237" t="str">
        <f t="shared" si="1"/>
        <v/>
      </c>
      <c r="L108" s="258">
        <v>60</v>
      </c>
      <c r="M108" s="258">
        <v>60</v>
      </c>
      <c r="N108" s="258">
        <v>60</v>
      </c>
      <c r="O108" s="258">
        <v>60</v>
      </c>
      <c r="P108" s="258">
        <v>0</v>
      </c>
      <c r="Q108" s="258">
        <v>0</v>
      </c>
      <c r="R108" s="258">
        <v>0</v>
      </c>
      <c r="S108" s="258">
        <v>0</v>
      </c>
      <c r="T108" s="258">
        <v>60</v>
      </c>
      <c r="U108" s="258">
        <v>60</v>
      </c>
      <c r="V108" s="258">
        <v>60</v>
      </c>
      <c r="W108" s="258">
        <v>60</v>
      </c>
      <c r="X108" s="258">
        <v>60</v>
      </c>
      <c r="Y108" s="258">
        <v>60</v>
      </c>
    </row>
    <row r="109" spans="1:25" s="83" customFormat="1" ht="34.5" customHeight="1">
      <c r="A109" s="244" t="s">
        <v>613</v>
      </c>
      <c r="B109" s="84"/>
      <c r="C109" s="396"/>
      <c r="D109" s="397"/>
      <c r="E109" s="323" t="s">
        <v>612</v>
      </c>
      <c r="F109" s="324"/>
      <c r="G109" s="324"/>
      <c r="H109" s="325"/>
      <c r="I109" s="420"/>
      <c r="J109" s="256">
        <f t="shared" si="0"/>
        <v>830</v>
      </c>
      <c r="K109" s="237" t="str">
        <f t="shared" si="1"/>
        <v/>
      </c>
      <c r="L109" s="258">
        <v>60</v>
      </c>
      <c r="M109" s="258">
        <v>60</v>
      </c>
      <c r="N109" s="258">
        <v>60</v>
      </c>
      <c r="O109" s="258">
        <v>60</v>
      </c>
      <c r="P109" s="258">
        <v>60</v>
      </c>
      <c r="Q109" s="258">
        <v>60</v>
      </c>
      <c r="R109" s="258">
        <v>50</v>
      </c>
      <c r="S109" s="258">
        <v>60</v>
      </c>
      <c r="T109" s="258">
        <v>60</v>
      </c>
      <c r="U109" s="258">
        <v>60</v>
      </c>
      <c r="V109" s="258">
        <v>60</v>
      </c>
      <c r="W109" s="258">
        <v>60</v>
      </c>
      <c r="X109" s="258">
        <v>60</v>
      </c>
      <c r="Y109" s="258">
        <v>60</v>
      </c>
    </row>
    <row r="110" spans="1:25" s="83" customFormat="1" ht="34.5" customHeight="1">
      <c r="A110" s="244" t="s">
        <v>614</v>
      </c>
      <c r="B110" s="84"/>
      <c r="C110" s="396"/>
      <c r="D110" s="397"/>
      <c r="E110" s="432"/>
      <c r="F110" s="433"/>
      <c r="G110" s="317" t="s">
        <v>47</v>
      </c>
      <c r="H110" s="319"/>
      <c r="I110" s="420"/>
      <c r="J110" s="256">
        <f t="shared" si="0"/>
        <v>230</v>
      </c>
      <c r="K110" s="237" t="str">
        <f t="shared" si="1"/>
        <v/>
      </c>
      <c r="L110" s="258">
        <v>0</v>
      </c>
      <c r="M110" s="258">
        <v>0</v>
      </c>
      <c r="N110" s="258">
        <v>0</v>
      </c>
      <c r="O110" s="258">
        <v>0</v>
      </c>
      <c r="P110" s="258">
        <v>60</v>
      </c>
      <c r="Q110" s="258">
        <v>60</v>
      </c>
      <c r="R110" s="258">
        <v>50</v>
      </c>
      <c r="S110" s="258">
        <v>60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600</v>
      </c>
      <c r="K111" s="237" t="str">
        <f t="shared" si="1"/>
        <v/>
      </c>
      <c r="L111" s="258">
        <v>60</v>
      </c>
      <c r="M111" s="258">
        <v>60</v>
      </c>
      <c r="N111" s="258">
        <v>60</v>
      </c>
      <c r="O111" s="258">
        <v>60</v>
      </c>
      <c r="P111" s="258">
        <v>0</v>
      </c>
      <c r="Q111" s="258">
        <v>0</v>
      </c>
      <c r="R111" s="258">
        <v>0</v>
      </c>
      <c r="S111" s="258">
        <v>0</v>
      </c>
      <c r="T111" s="258">
        <v>60</v>
      </c>
      <c r="U111" s="258">
        <v>60</v>
      </c>
      <c r="V111" s="258">
        <v>60</v>
      </c>
      <c r="W111" s="258">
        <v>60</v>
      </c>
      <c r="X111" s="258">
        <v>60</v>
      </c>
      <c r="Y111" s="258">
        <v>60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v>6</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1044</v>
      </c>
      <c r="M118" s="66" t="s">
        <v>1046</v>
      </c>
      <c r="N118" s="66" t="s">
        <v>1047</v>
      </c>
      <c r="O118" s="66" t="s">
        <v>1048</v>
      </c>
      <c r="P118" s="66" t="s">
        <v>1050</v>
      </c>
      <c r="Q118" s="66" t="s">
        <v>1051</v>
      </c>
      <c r="R118" s="66" t="s">
        <v>1052</v>
      </c>
      <c r="S118" s="66" t="s">
        <v>1053</v>
      </c>
      <c r="T118" s="66" t="s">
        <v>1054</v>
      </c>
      <c r="U118" s="66" t="s">
        <v>1055</v>
      </c>
      <c r="V118" s="66" t="s">
        <v>1056</v>
      </c>
      <c r="W118" s="66" t="s">
        <v>1057</v>
      </c>
      <c r="X118" s="66" t="s">
        <v>1058</v>
      </c>
      <c r="Y118" s="66" t="s">
        <v>1059</v>
      </c>
    </row>
    <row r="119" spans="1:25" ht="20.25" customHeight="1">
      <c r="A119" s="243"/>
      <c r="B119" s="1"/>
      <c r="C119" s="3"/>
      <c r="D119" s="3"/>
      <c r="F119" s="3"/>
      <c r="G119" s="3"/>
      <c r="H119" s="287"/>
      <c r="I119" s="67" t="s">
        <v>40</v>
      </c>
      <c r="J119" s="94"/>
      <c r="K119" s="79"/>
      <c r="L119" s="70" t="s">
        <v>1045</v>
      </c>
      <c r="M119" s="70" t="s">
        <v>1045</v>
      </c>
      <c r="N119" s="70" t="s">
        <v>1045</v>
      </c>
      <c r="O119" s="70" t="s">
        <v>1045</v>
      </c>
      <c r="P119" s="70" t="s">
        <v>1045</v>
      </c>
      <c r="Q119" s="70" t="s">
        <v>1045</v>
      </c>
      <c r="R119" s="70" t="s">
        <v>1045</v>
      </c>
      <c r="S119" s="70" t="s">
        <v>1045</v>
      </c>
      <c r="T119" s="70" t="s">
        <v>1045</v>
      </c>
      <c r="U119" s="70" t="s">
        <v>1045</v>
      </c>
      <c r="V119" s="70" t="s">
        <v>1045</v>
      </c>
      <c r="W119" s="70" t="s">
        <v>1045</v>
      </c>
      <c r="X119" s="70" t="s">
        <v>1045</v>
      </c>
      <c r="Y119" s="70" t="s">
        <v>1045</v>
      </c>
    </row>
    <row r="120" spans="1:25"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1041</v>
      </c>
      <c r="Y120" s="98" t="s">
        <v>1041</v>
      </c>
    </row>
    <row r="121" spans="1:25"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c r="T121" s="98" t="s">
        <v>533</v>
      </c>
      <c r="U121" s="98" t="s">
        <v>533</v>
      </c>
      <c r="V121" s="98" t="s">
        <v>533</v>
      </c>
      <c r="W121" s="98" t="s">
        <v>533</v>
      </c>
      <c r="X121" s="98" t="s">
        <v>533</v>
      </c>
      <c r="Y121" s="98" t="s">
        <v>533</v>
      </c>
    </row>
    <row r="122" spans="1:25"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c r="T122" s="98" t="s">
        <v>533</v>
      </c>
      <c r="U122" s="98" t="s">
        <v>533</v>
      </c>
      <c r="V122" s="98" t="s">
        <v>533</v>
      </c>
      <c r="W122" s="98" t="s">
        <v>533</v>
      </c>
      <c r="X122" s="98" t="s">
        <v>533</v>
      </c>
      <c r="Y122" s="98" t="s">
        <v>533</v>
      </c>
    </row>
    <row r="123" spans="1:25"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c r="T123" s="98" t="s">
        <v>533</v>
      </c>
      <c r="U123" s="98" t="s">
        <v>533</v>
      </c>
      <c r="V123" s="98" t="s">
        <v>533</v>
      </c>
      <c r="W123" s="98" t="s">
        <v>533</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1044</v>
      </c>
      <c r="M129" s="66" t="s">
        <v>1046</v>
      </c>
      <c r="N129" s="66" t="s">
        <v>1047</v>
      </c>
      <c r="O129" s="66" t="s">
        <v>1048</v>
      </c>
      <c r="P129" s="66" t="s">
        <v>1050</v>
      </c>
      <c r="Q129" s="66" t="s">
        <v>1051</v>
      </c>
      <c r="R129" s="66" t="s">
        <v>1052</v>
      </c>
      <c r="S129" s="66" t="s">
        <v>1053</v>
      </c>
      <c r="T129" s="66" t="s">
        <v>1054</v>
      </c>
      <c r="U129" s="66" t="s">
        <v>1055</v>
      </c>
      <c r="V129" s="66" t="s">
        <v>1056</v>
      </c>
      <c r="W129" s="66" t="s">
        <v>1057</v>
      </c>
      <c r="X129" s="66" t="s">
        <v>1058</v>
      </c>
      <c r="Y129" s="66" t="s">
        <v>1059</v>
      </c>
    </row>
    <row r="130" spans="1:25" ht="20.25" customHeight="1">
      <c r="A130" s="243"/>
      <c r="B130" s="1"/>
      <c r="C130" s="62"/>
      <c r="D130" s="3"/>
      <c r="F130" s="3"/>
      <c r="G130" s="3"/>
      <c r="H130" s="287"/>
      <c r="I130" s="67" t="s">
        <v>36</v>
      </c>
      <c r="J130" s="68"/>
      <c r="K130" s="79"/>
      <c r="L130" s="70" t="s">
        <v>1045</v>
      </c>
      <c r="M130" s="70" t="s">
        <v>1045</v>
      </c>
      <c r="N130" s="70" t="s">
        <v>1045</v>
      </c>
      <c r="O130" s="70" t="s">
        <v>1045</v>
      </c>
      <c r="P130" s="70" t="s">
        <v>1045</v>
      </c>
      <c r="Q130" s="70" t="s">
        <v>1045</v>
      </c>
      <c r="R130" s="70" t="s">
        <v>1045</v>
      </c>
      <c r="S130" s="70" t="s">
        <v>1045</v>
      </c>
      <c r="T130" s="70" t="s">
        <v>1045</v>
      </c>
      <c r="U130" s="70" t="s">
        <v>1045</v>
      </c>
      <c r="V130" s="70" t="s">
        <v>1045</v>
      </c>
      <c r="W130" s="70" t="s">
        <v>1045</v>
      </c>
      <c r="X130" s="70" t="s">
        <v>1045</v>
      </c>
      <c r="Y130" s="70" t="s">
        <v>1045</v>
      </c>
    </row>
    <row r="131" spans="1:25" s="83" customFormat="1" ht="67.5" customHeight="1">
      <c r="A131" s="244" t="s">
        <v>621</v>
      </c>
      <c r="B131" s="1"/>
      <c r="C131" s="334" t="s">
        <v>56</v>
      </c>
      <c r="D131" s="335"/>
      <c r="E131" s="335"/>
      <c r="F131" s="335"/>
      <c r="G131" s="335"/>
      <c r="H131" s="336"/>
      <c r="I131" s="389" t="s">
        <v>57</v>
      </c>
      <c r="J131" s="110"/>
      <c r="K131" s="97"/>
      <c r="L131" s="259" t="s">
        <v>533</v>
      </c>
      <c r="M131" s="98" t="s">
        <v>533</v>
      </c>
      <c r="N131" s="98" t="s">
        <v>533</v>
      </c>
      <c r="O131" s="98" t="s">
        <v>533</v>
      </c>
      <c r="P131" s="98" t="s">
        <v>1049</v>
      </c>
      <c r="Q131" s="98" t="s">
        <v>1049</v>
      </c>
      <c r="R131" s="98" t="s">
        <v>1049</v>
      </c>
      <c r="S131" s="98" t="s">
        <v>1049</v>
      </c>
      <c r="T131" s="98" t="s">
        <v>533</v>
      </c>
      <c r="U131" s="98" t="s">
        <v>533</v>
      </c>
      <c r="V131" s="98" t="s">
        <v>533</v>
      </c>
      <c r="W131" s="98" t="s">
        <v>533</v>
      </c>
      <c r="X131" s="98" t="s">
        <v>533</v>
      </c>
      <c r="Y131" s="98" t="s">
        <v>533</v>
      </c>
    </row>
    <row r="132" spans="1:25" s="83" customFormat="1" ht="34.5" customHeight="1">
      <c r="A132" s="244" t="s">
        <v>621</v>
      </c>
      <c r="B132" s="84"/>
      <c r="C132" s="295"/>
      <c r="D132" s="297"/>
      <c r="E132" s="320" t="s">
        <v>58</v>
      </c>
      <c r="F132" s="321"/>
      <c r="G132" s="321"/>
      <c r="H132" s="322"/>
      <c r="I132" s="389"/>
      <c r="J132" s="101"/>
      <c r="K132" s="102"/>
      <c r="L132" s="82">
        <v>0</v>
      </c>
      <c r="M132" s="82">
        <v>0</v>
      </c>
      <c r="N132" s="82">
        <v>0</v>
      </c>
      <c r="O132" s="82">
        <v>0</v>
      </c>
      <c r="P132" s="82">
        <v>60</v>
      </c>
      <c r="Q132" s="82">
        <v>60</v>
      </c>
      <c r="R132" s="82">
        <v>50</v>
      </c>
      <c r="S132" s="82">
        <v>60</v>
      </c>
      <c r="T132" s="82">
        <v>0</v>
      </c>
      <c r="U132" s="82">
        <v>0</v>
      </c>
      <c r="V132" s="82">
        <v>0</v>
      </c>
      <c r="W132" s="82">
        <v>0</v>
      </c>
      <c r="X132" s="82">
        <v>0</v>
      </c>
      <c r="Y132" s="82">
        <v>0</v>
      </c>
    </row>
    <row r="133" spans="1:2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60</v>
      </c>
      <c r="M137" s="82">
        <v>60</v>
      </c>
      <c r="N137" s="82">
        <v>60</v>
      </c>
      <c r="O137" s="82">
        <v>60</v>
      </c>
      <c r="P137" s="82">
        <v>0</v>
      </c>
      <c r="Q137" s="82">
        <v>0</v>
      </c>
      <c r="R137" s="82">
        <v>0</v>
      </c>
      <c r="S137" s="82">
        <v>0</v>
      </c>
      <c r="T137" s="82">
        <v>60</v>
      </c>
      <c r="U137" s="82">
        <v>60</v>
      </c>
      <c r="V137" s="82">
        <v>60</v>
      </c>
      <c r="W137" s="82">
        <v>60</v>
      </c>
      <c r="X137" s="82">
        <v>60</v>
      </c>
      <c r="Y137" s="82">
        <v>60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1044</v>
      </c>
      <c r="M143" s="66" t="s">
        <v>1046</v>
      </c>
      <c r="N143" s="66" t="s">
        <v>1047</v>
      </c>
      <c r="O143" s="66" t="s">
        <v>1048</v>
      </c>
      <c r="P143" s="66" t="s">
        <v>1050</v>
      </c>
      <c r="Q143" s="66" t="s">
        <v>1051</v>
      </c>
      <c r="R143" s="66" t="s">
        <v>1052</v>
      </c>
      <c r="S143" s="66" t="s">
        <v>1053</v>
      </c>
      <c r="T143" s="66" t="s">
        <v>1054</v>
      </c>
      <c r="U143" s="66" t="s">
        <v>1055</v>
      </c>
      <c r="V143" s="66" t="s">
        <v>1056</v>
      </c>
      <c r="W143" s="66" t="s">
        <v>1057</v>
      </c>
      <c r="X143" s="66" t="s">
        <v>1058</v>
      </c>
      <c r="Y143" s="66" t="s">
        <v>1059</v>
      </c>
    </row>
    <row r="144" spans="1:25" ht="20.25" customHeight="1">
      <c r="A144" s="243"/>
      <c r="B144" s="1"/>
      <c r="C144" s="62"/>
      <c r="D144" s="3"/>
      <c r="F144" s="3"/>
      <c r="G144" s="3"/>
      <c r="H144" s="287"/>
      <c r="I144" s="67" t="s">
        <v>36</v>
      </c>
      <c r="J144" s="68"/>
      <c r="K144" s="79"/>
      <c r="L144" s="70" t="s">
        <v>1045</v>
      </c>
      <c r="M144" s="70" t="s">
        <v>1045</v>
      </c>
      <c r="N144" s="70" t="s">
        <v>1045</v>
      </c>
      <c r="O144" s="70" t="s">
        <v>1045</v>
      </c>
      <c r="P144" s="70" t="s">
        <v>1045</v>
      </c>
      <c r="Q144" s="70" t="s">
        <v>1045</v>
      </c>
      <c r="R144" s="70" t="s">
        <v>1045</v>
      </c>
      <c r="S144" s="70" t="s">
        <v>1045</v>
      </c>
      <c r="T144" s="70" t="s">
        <v>1045</v>
      </c>
      <c r="U144" s="70" t="s">
        <v>1045</v>
      </c>
      <c r="V144" s="70" t="s">
        <v>1045</v>
      </c>
      <c r="W144" s="70" t="s">
        <v>1045</v>
      </c>
      <c r="X144" s="70" t="s">
        <v>1045</v>
      </c>
      <c r="Y144" s="70" t="s">
        <v>1045</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0</v>
      </c>
      <c r="K145" s="264" t="str">
        <f t="shared" ref="K145:K176" si="3">IF(OR(COUNTIF(L145:Y145,"未確認")&gt;0,COUNTIF(L145:Y145,"~*")&gt;0),"※","")</f>
        <v/>
      </c>
      <c r="L145" s="117">
        <v>0</v>
      </c>
      <c r="M145" s="117">
        <v>0</v>
      </c>
      <c r="N145" s="117">
        <v>0</v>
      </c>
      <c r="O145" s="117">
        <v>0</v>
      </c>
      <c r="P145" s="117">
        <v>0</v>
      </c>
      <c r="Q145" s="117">
        <v>0</v>
      </c>
      <c r="R145" s="117">
        <v>0</v>
      </c>
      <c r="S145" s="117">
        <v>0</v>
      </c>
      <c r="T145" s="117">
        <v>0</v>
      </c>
      <c r="U145" s="117">
        <v>0</v>
      </c>
      <c r="V145" s="117">
        <v>0</v>
      </c>
      <c r="W145" s="117">
        <v>0</v>
      </c>
      <c r="X145" s="117">
        <v>0</v>
      </c>
      <c r="Y145" s="117">
        <v>0</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214</v>
      </c>
      <c r="K157" s="264" t="str">
        <f t="shared" si="3"/>
        <v/>
      </c>
      <c r="L157" s="117">
        <v>0</v>
      </c>
      <c r="M157" s="117">
        <v>0</v>
      </c>
      <c r="N157" s="117">
        <v>0</v>
      </c>
      <c r="O157" s="117">
        <v>0</v>
      </c>
      <c r="P157" s="117">
        <v>53</v>
      </c>
      <c r="Q157" s="117">
        <v>54</v>
      </c>
      <c r="R157" s="117">
        <v>51</v>
      </c>
      <c r="S157" s="117">
        <v>56</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615</v>
      </c>
      <c r="K160" s="264" t="str">
        <f t="shared" si="3"/>
        <v/>
      </c>
      <c r="L160" s="117">
        <v>61</v>
      </c>
      <c r="M160" s="117">
        <v>62</v>
      </c>
      <c r="N160" s="117">
        <v>62</v>
      </c>
      <c r="O160" s="117">
        <v>60</v>
      </c>
      <c r="P160" s="117">
        <v>0</v>
      </c>
      <c r="Q160" s="117">
        <v>0</v>
      </c>
      <c r="R160" s="117">
        <v>0</v>
      </c>
      <c r="S160" s="117">
        <v>0</v>
      </c>
      <c r="T160" s="117">
        <v>62</v>
      </c>
      <c r="U160" s="117">
        <v>62</v>
      </c>
      <c r="V160" s="117">
        <v>61</v>
      </c>
      <c r="W160" s="117">
        <v>62</v>
      </c>
      <c r="X160" s="117">
        <v>61</v>
      </c>
      <c r="Y160" s="117">
        <v>62</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1044</v>
      </c>
      <c r="M226" s="66" t="s">
        <v>1046</v>
      </c>
      <c r="N226" s="66" t="s">
        <v>1047</v>
      </c>
      <c r="O226" s="66" t="s">
        <v>1048</v>
      </c>
      <c r="P226" s="66" t="s">
        <v>1050</v>
      </c>
      <c r="Q226" s="66" t="s">
        <v>1051</v>
      </c>
      <c r="R226" s="66" t="s">
        <v>1052</v>
      </c>
      <c r="S226" s="66" t="s">
        <v>1053</v>
      </c>
      <c r="T226" s="66" t="s">
        <v>1054</v>
      </c>
      <c r="U226" s="66" t="s">
        <v>1055</v>
      </c>
      <c r="V226" s="66" t="s">
        <v>1056</v>
      </c>
      <c r="W226" s="66" t="s">
        <v>1057</v>
      </c>
      <c r="X226" s="66" t="s">
        <v>1058</v>
      </c>
      <c r="Y226" s="66" t="s">
        <v>1059</v>
      </c>
    </row>
    <row r="227" spans="1:25" ht="20.25" customHeight="1">
      <c r="A227" s="243"/>
      <c r="B227" s="1"/>
      <c r="C227" s="3"/>
      <c r="D227" s="3"/>
      <c r="F227" s="3"/>
      <c r="G227" s="3"/>
      <c r="H227" s="287"/>
      <c r="I227" s="67" t="s">
        <v>36</v>
      </c>
      <c r="J227" s="68"/>
      <c r="K227" s="79"/>
      <c r="L227" s="70" t="s">
        <v>1045</v>
      </c>
      <c r="M227" s="70" t="s">
        <v>1045</v>
      </c>
      <c r="N227" s="70" t="s">
        <v>1045</v>
      </c>
      <c r="O227" s="70" t="s">
        <v>1045</v>
      </c>
      <c r="P227" s="70" t="s">
        <v>1045</v>
      </c>
      <c r="Q227" s="70" t="s">
        <v>1045</v>
      </c>
      <c r="R227" s="70" t="s">
        <v>1045</v>
      </c>
      <c r="S227" s="70" t="s">
        <v>1045</v>
      </c>
      <c r="T227" s="70" t="s">
        <v>1045</v>
      </c>
      <c r="U227" s="70" t="s">
        <v>1045</v>
      </c>
      <c r="V227" s="70" t="s">
        <v>1045</v>
      </c>
      <c r="W227" s="70" t="s">
        <v>1045</v>
      </c>
      <c r="X227" s="70" t="s">
        <v>1045</v>
      </c>
      <c r="Y227" s="70" t="s">
        <v>1045</v>
      </c>
    </row>
    <row r="228" spans="1:25"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1044</v>
      </c>
      <c r="M234" s="66" t="s">
        <v>1046</v>
      </c>
      <c r="N234" s="66" t="s">
        <v>1047</v>
      </c>
      <c r="O234" s="66" t="s">
        <v>1048</v>
      </c>
      <c r="P234" s="66" t="s">
        <v>1050</v>
      </c>
      <c r="Q234" s="66" t="s">
        <v>1051</v>
      </c>
      <c r="R234" s="66" t="s">
        <v>1052</v>
      </c>
      <c r="S234" s="66" t="s">
        <v>1053</v>
      </c>
      <c r="T234" s="66" t="s">
        <v>1054</v>
      </c>
      <c r="U234" s="66" t="s">
        <v>1055</v>
      </c>
      <c r="V234" s="66" t="s">
        <v>1056</v>
      </c>
      <c r="W234" s="66" t="s">
        <v>1057</v>
      </c>
      <c r="X234" s="66" t="s">
        <v>1058</v>
      </c>
      <c r="Y234" s="66" t="s">
        <v>1059</v>
      </c>
    </row>
    <row r="235" spans="1:25" ht="20.25" customHeight="1">
      <c r="A235" s="247" t="s">
        <v>629</v>
      </c>
      <c r="B235" s="1"/>
      <c r="C235" s="3"/>
      <c r="D235" s="3"/>
      <c r="F235" s="3"/>
      <c r="G235" s="3"/>
      <c r="H235" s="287"/>
      <c r="I235" s="67" t="s">
        <v>36</v>
      </c>
      <c r="J235" s="68"/>
      <c r="K235" s="79"/>
      <c r="L235" s="70" t="s">
        <v>1045</v>
      </c>
      <c r="M235" s="70" t="s">
        <v>1045</v>
      </c>
      <c r="N235" s="70" t="s">
        <v>1045</v>
      </c>
      <c r="O235" s="70" t="s">
        <v>1045</v>
      </c>
      <c r="P235" s="70" t="s">
        <v>1045</v>
      </c>
      <c r="Q235" s="70" t="s">
        <v>1045</v>
      </c>
      <c r="R235" s="70" t="s">
        <v>1045</v>
      </c>
      <c r="S235" s="70" t="s">
        <v>1045</v>
      </c>
      <c r="T235" s="70" t="s">
        <v>1045</v>
      </c>
      <c r="U235" s="70" t="s">
        <v>1045</v>
      </c>
      <c r="V235" s="70" t="s">
        <v>1045</v>
      </c>
      <c r="W235" s="70" t="s">
        <v>1045</v>
      </c>
      <c r="X235" s="70" t="s">
        <v>1045</v>
      </c>
      <c r="Y235" s="70" t="s">
        <v>1045</v>
      </c>
    </row>
    <row r="236" spans="1:25"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1044</v>
      </c>
      <c r="M244" s="66" t="s">
        <v>1046</v>
      </c>
      <c r="N244" s="66" t="s">
        <v>1047</v>
      </c>
      <c r="O244" s="66" t="s">
        <v>1048</v>
      </c>
      <c r="P244" s="66" t="s">
        <v>1050</v>
      </c>
      <c r="Q244" s="66" t="s">
        <v>1051</v>
      </c>
      <c r="R244" s="66" t="s">
        <v>1052</v>
      </c>
      <c r="S244" s="66" t="s">
        <v>1053</v>
      </c>
      <c r="T244" s="66" t="s">
        <v>1054</v>
      </c>
      <c r="U244" s="66" t="s">
        <v>1055</v>
      </c>
      <c r="V244" s="66" t="s">
        <v>1056</v>
      </c>
      <c r="W244" s="66" t="s">
        <v>1057</v>
      </c>
      <c r="X244" s="66" t="s">
        <v>1058</v>
      </c>
      <c r="Y244" s="66" t="s">
        <v>1059</v>
      </c>
    </row>
    <row r="245" spans="1:25" ht="20.25" customHeight="1">
      <c r="A245" s="243"/>
      <c r="B245" s="1"/>
      <c r="C245" s="62"/>
      <c r="D245" s="3"/>
      <c r="F245" s="3"/>
      <c r="G245" s="3"/>
      <c r="H245" s="287"/>
      <c r="I245" s="67" t="s">
        <v>36</v>
      </c>
      <c r="J245" s="68"/>
      <c r="K245" s="79"/>
      <c r="L245" s="70" t="s">
        <v>1045</v>
      </c>
      <c r="M245" s="70" t="s">
        <v>1045</v>
      </c>
      <c r="N245" s="70" t="s">
        <v>1045</v>
      </c>
      <c r="O245" s="70" t="s">
        <v>1045</v>
      </c>
      <c r="P245" s="70" t="s">
        <v>1045</v>
      </c>
      <c r="Q245" s="70" t="s">
        <v>1045</v>
      </c>
      <c r="R245" s="70" t="s">
        <v>1045</v>
      </c>
      <c r="S245" s="70" t="s">
        <v>1045</v>
      </c>
      <c r="T245" s="70" t="s">
        <v>1045</v>
      </c>
      <c r="U245" s="70" t="s">
        <v>1045</v>
      </c>
      <c r="V245" s="70" t="s">
        <v>1045</v>
      </c>
      <c r="W245" s="70" t="s">
        <v>1045</v>
      </c>
      <c r="X245" s="70" t="s">
        <v>1045</v>
      </c>
      <c r="Y245" s="70" t="s">
        <v>1045</v>
      </c>
    </row>
    <row r="246" spans="1:25"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1044</v>
      </c>
      <c r="M253" s="66" t="s">
        <v>1046</v>
      </c>
      <c r="N253" s="66" t="s">
        <v>1047</v>
      </c>
      <c r="O253" s="66" t="s">
        <v>1048</v>
      </c>
      <c r="P253" s="66" t="s">
        <v>1050</v>
      </c>
      <c r="Q253" s="66" t="s">
        <v>1051</v>
      </c>
      <c r="R253" s="66" t="s">
        <v>1052</v>
      </c>
      <c r="S253" s="66" t="s">
        <v>1053</v>
      </c>
      <c r="T253" s="66" t="s">
        <v>1054</v>
      </c>
      <c r="U253" s="66" t="s">
        <v>1055</v>
      </c>
      <c r="V253" s="66" t="s">
        <v>1056</v>
      </c>
      <c r="W253" s="66" t="s">
        <v>1057</v>
      </c>
      <c r="X253" s="66" t="s">
        <v>1058</v>
      </c>
      <c r="Y253" s="66" t="s">
        <v>1059</v>
      </c>
    </row>
    <row r="254" spans="1:25" ht="26">
      <c r="A254" s="243"/>
      <c r="B254" s="1"/>
      <c r="C254" s="62"/>
      <c r="D254" s="3"/>
      <c r="F254" s="3"/>
      <c r="G254" s="3"/>
      <c r="H254" s="287"/>
      <c r="I254" s="67" t="s">
        <v>36</v>
      </c>
      <c r="J254" s="68"/>
      <c r="K254" s="79"/>
      <c r="L254" s="70" t="s">
        <v>1045</v>
      </c>
      <c r="M254" s="137" t="s">
        <v>1045</v>
      </c>
      <c r="N254" s="137" t="s">
        <v>1045</v>
      </c>
      <c r="O254" s="137" t="s">
        <v>1045</v>
      </c>
      <c r="P254" s="137" t="s">
        <v>1045</v>
      </c>
      <c r="Q254" s="137" t="s">
        <v>1045</v>
      </c>
      <c r="R254" s="137" t="s">
        <v>1045</v>
      </c>
      <c r="S254" s="137" t="s">
        <v>1045</v>
      </c>
      <c r="T254" s="137" t="s">
        <v>1045</v>
      </c>
      <c r="U254" s="137" t="s">
        <v>1045</v>
      </c>
      <c r="V254" s="137" t="s">
        <v>1045</v>
      </c>
      <c r="W254" s="137" t="s">
        <v>1045</v>
      </c>
      <c r="X254" s="137" t="s">
        <v>1045</v>
      </c>
      <c r="Y254" s="137" t="s">
        <v>1045</v>
      </c>
    </row>
    <row r="255" spans="1:25"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1044</v>
      </c>
      <c r="M263" s="66" t="s">
        <v>1046</v>
      </c>
      <c r="N263" s="66" t="s">
        <v>1047</v>
      </c>
      <c r="O263" s="66" t="s">
        <v>1048</v>
      </c>
      <c r="P263" s="66" t="s">
        <v>1050</v>
      </c>
      <c r="Q263" s="66" t="s">
        <v>1051</v>
      </c>
      <c r="R263" s="66" t="s">
        <v>1052</v>
      </c>
      <c r="S263" s="66" t="s">
        <v>1053</v>
      </c>
      <c r="T263" s="66" t="s">
        <v>1054</v>
      </c>
      <c r="U263" s="66" t="s">
        <v>1055</v>
      </c>
      <c r="V263" s="66" t="s">
        <v>1056</v>
      </c>
      <c r="W263" s="66" t="s">
        <v>1057</v>
      </c>
      <c r="X263" s="66" t="s">
        <v>1058</v>
      </c>
      <c r="Y263" s="66" t="s">
        <v>1059</v>
      </c>
    </row>
    <row r="264" spans="1:25" ht="20.25" customHeight="1">
      <c r="A264" s="243"/>
      <c r="B264" s="1"/>
      <c r="C264" s="62"/>
      <c r="D264" s="3"/>
      <c r="F264" s="3"/>
      <c r="G264" s="3"/>
      <c r="H264" s="287"/>
      <c r="I264" s="67" t="s">
        <v>36</v>
      </c>
      <c r="J264" s="68"/>
      <c r="K264" s="79"/>
      <c r="L264" s="70" t="s">
        <v>1045</v>
      </c>
      <c r="M264" s="70" t="s">
        <v>1045</v>
      </c>
      <c r="N264" s="70" t="s">
        <v>1045</v>
      </c>
      <c r="O264" s="70" t="s">
        <v>1045</v>
      </c>
      <c r="P264" s="70" t="s">
        <v>1045</v>
      </c>
      <c r="Q264" s="70" t="s">
        <v>1045</v>
      </c>
      <c r="R264" s="70" t="s">
        <v>1045</v>
      </c>
      <c r="S264" s="70" t="s">
        <v>1045</v>
      </c>
      <c r="T264" s="70" t="s">
        <v>1045</v>
      </c>
      <c r="U264" s="70" t="s">
        <v>1045</v>
      </c>
      <c r="V264" s="70" t="s">
        <v>1045</v>
      </c>
      <c r="W264" s="70" t="s">
        <v>1045</v>
      </c>
      <c r="X264" s="70" t="s">
        <v>1045</v>
      </c>
      <c r="Y264" s="70" t="s">
        <v>1045</v>
      </c>
    </row>
    <row r="265" spans="1:25" s="83" customFormat="1" ht="34.5" customHeight="1">
      <c r="A265" s="244" t="s">
        <v>723</v>
      </c>
      <c r="B265" s="84"/>
      <c r="C265" s="371" t="s">
        <v>145</v>
      </c>
      <c r="D265" s="374"/>
      <c r="E265" s="374"/>
      <c r="F265" s="374"/>
      <c r="G265" s="371" t="s">
        <v>146</v>
      </c>
      <c r="H265" s="371"/>
      <c r="I265" s="403" t="s">
        <v>147</v>
      </c>
      <c r="J265" s="266">
        <v>19</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10.6</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86</v>
      </c>
      <c r="K269" s="81" t="str">
        <f t="shared" si="8"/>
        <v/>
      </c>
      <c r="L269" s="147">
        <v>7</v>
      </c>
      <c r="M269" s="147">
        <v>5</v>
      </c>
      <c r="N269" s="147">
        <v>4</v>
      </c>
      <c r="O269" s="147">
        <v>5</v>
      </c>
      <c r="P269" s="147">
        <v>6</v>
      </c>
      <c r="Q269" s="147">
        <v>11</v>
      </c>
      <c r="R269" s="147">
        <v>10</v>
      </c>
      <c r="S269" s="147">
        <v>8</v>
      </c>
      <c r="T269" s="147">
        <v>3</v>
      </c>
      <c r="U269" s="147">
        <v>5</v>
      </c>
      <c r="V269" s="147">
        <v>5</v>
      </c>
      <c r="W269" s="147">
        <v>6</v>
      </c>
      <c r="X269" s="147">
        <v>5</v>
      </c>
      <c r="Y269" s="147">
        <v>6</v>
      </c>
    </row>
    <row r="270" spans="1:25" s="83" customFormat="1" ht="34.5" customHeight="1">
      <c r="A270" s="249" t="s">
        <v>725</v>
      </c>
      <c r="B270" s="120"/>
      <c r="C270" s="371"/>
      <c r="D270" s="371"/>
      <c r="E270" s="371"/>
      <c r="F270" s="371"/>
      <c r="G270" s="371" t="s">
        <v>148</v>
      </c>
      <c r="H270" s="371"/>
      <c r="I270" s="404"/>
      <c r="J270" s="266">
        <f t="shared" si="9"/>
        <v>4.8</v>
      </c>
      <c r="K270" s="81" t="str">
        <f t="shared" si="8"/>
        <v/>
      </c>
      <c r="L270" s="148">
        <v>0.3</v>
      </c>
      <c r="M270" s="148">
        <v>0</v>
      </c>
      <c r="N270" s="148">
        <v>0</v>
      </c>
      <c r="O270" s="148">
        <v>0</v>
      </c>
      <c r="P270" s="148">
        <v>0.7</v>
      </c>
      <c r="Q270" s="148">
        <v>1.3</v>
      </c>
      <c r="R270" s="148">
        <v>0.7</v>
      </c>
      <c r="S270" s="148">
        <v>0.4</v>
      </c>
      <c r="T270" s="148">
        <v>0.7</v>
      </c>
      <c r="U270" s="148">
        <v>0</v>
      </c>
      <c r="V270" s="148">
        <v>0.7</v>
      </c>
      <c r="W270" s="148">
        <v>0</v>
      </c>
      <c r="X270" s="148">
        <v>0</v>
      </c>
      <c r="Y270" s="148">
        <v>0</v>
      </c>
    </row>
    <row r="271" spans="1:25" s="83" customFormat="1" ht="34.5" customHeight="1">
      <c r="A271" s="249" t="s">
        <v>726</v>
      </c>
      <c r="B271" s="120"/>
      <c r="C271" s="371" t="s">
        <v>151</v>
      </c>
      <c r="D271" s="372"/>
      <c r="E271" s="372"/>
      <c r="F271" s="372"/>
      <c r="G271" s="371" t="s">
        <v>146</v>
      </c>
      <c r="H271" s="371"/>
      <c r="I271" s="404"/>
      <c r="J271" s="266">
        <f t="shared" si="9"/>
        <v>75</v>
      </c>
      <c r="K271" s="81" t="str">
        <f t="shared" si="8"/>
        <v/>
      </c>
      <c r="L271" s="147">
        <v>3</v>
      </c>
      <c r="M271" s="147">
        <v>6</v>
      </c>
      <c r="N271" s="147">
        <v>6</v>
      </c>
      <c r="O271" s="147">
        <v>6</v>
      </c>
      <c r="P271" s="147">
        <v>7</v>
      </c>
      <c r="Q271" s="147">
        <v>2</v>
      </c>
      <c r="R271" s="147">
        <v>6</v>
      </c>
      <c r="S271" s="147">
        <v>8</v>
      </c>
      <c r="T271" s="147">
        <v>7</v>
      </c>
      <c r="U271" s="147">
        <v>5</v>
      </c>
      <c r="V271" s="147">
        <v>5</v>
      </c>
      <c r="W271" s="147">
        <v>4</v>
      </c>
      <c r="X271" s="147">
        <v>5</v>
      </c>
      <c r="Y271" s="147">
        <v>5</v>
      </c>
    </row>
    <row r="272" spans="1:25" s="83" customFormat="1" ht="34.5" customHeight="1">
      <c r="A272" s="249" t="s">
        <v>726</v>
      </c>
      <c r="B272" s="120"/>
      <c r="C272" s="372"/>
      <c r="D272" s="372"/>
      <c r="E272" s="372"/>
      <c r="F272" s="372"/>
      <c r="G272" s="371" t="s">
        <v>148</v>
      </c>
      <c r="H272" s="371"/>
      <c r="I272" s="404"/>
      <c r="J272" s="266">
        <f t="shared" si="9"/>
        <v>2.2000000000000002</v>
      </c>
      <c r="K272" s="81" t="str">
        <f t="shared" si="8"/>
        <v/>
      </c>
      <c r="L272" s="148">
        <v>0</v>
      </c>
      <c r="M272" s="148">
        <v>0</v>
      </c>
      <c r="N272" s="148">
        <v>0</v>
      </c>
      <c r="O272" s="148">
        <v>0</v>
      </c>
      <c r="P272" s="148">
        <v>0.1</v>
      </c>
      <c r="Q272" s="148">
        <v>0.1</v>
      </c>
      <c r="R272" s="148">
        <v>0</v>
      </c>
      <c r="S272" s="148">
        <v>0.7</v>
      </c>
      <c r="T272" s="148">
        <v>0</v>
      </c>
      <c r="U272" s="148">
        <v>0.6</v>
      </c>
      <c r="V272" s="148">
        <v>0</v>
      </c>
      <c r="W272" s="148">
        <v>0.7</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193</v>
      </c>
      <c r="K273" s="81" t="str">
        <f t="shared" si="8"/>
        <v/>
      </c>
      <c r="L273" s="147">
        <v>15</v>
      </c>
      <c r="M273" s="147">
        <v>16</v>
      </c>
      <c r="N273" s="147">
        <v>15</v>
      </c>
      <c r="O273" s="147">
        <v>15</v>
      </c>
      <c r="P273" s="147">
        <v>11</v>
      </c>
      <c r="Q273" s="147">
        <v>11</v>
      </c>
      <c r="R273" s="147">
        <v>9</v>
      </c>
      <c r="S273" s="147">
        <v>10</v>
      </c>
      <c r="T273" s="147">
        <v>16</v>
      </c>
      <c r="U273" s="147">
        <v>15</v>
      </c>
      <c r="V273" s="147">
        <v>15</v>
      </c>
      <c r="W273" s="147">
        <v>15</v>
      </c>
      <c r="X273" s="147">
        <v>15</v>
      </c>
      <c r="Y273" s="147">
        <v>15</v>
      </c>
    </row>
    <row r="274" spans="1:25" s="83" customFormat="1" ht="34.5" customHeight="1">
      <c r="A274" s="249" t="s">
        <v>727</v>
      </c>
      <c r="B274" s="120"/>
      <c r="C274" s="372"/>
      <c r="D274" s="372"/>
      <c r="E274" s="372"/>
      <c r="F274" s="372"/>
      <c r="G274" s="371" t="s">
        <v>148</v>
      </c>
      <c r="H274" s="371"/>
      <c r="I274" s="404"/>
      <c r="J274" s="266">
        <f t="shared" si="9"/>
        <v>2.7</v>
      </c>
      <c r="K274" s="81" t="str">
        <f t="shared" si="8"/>
        <v/>
      </c>
      <c r="L274" s="148">
        <v>0</v>
      </c>
      <c r="M274" s="148">
        <v>0</v>
      </c>
      <c r="N274" s="148">
        <v>0</v>
      </c>
      <c r="O274" s="148">
        <v>0</v>
      </c>
      <c r="P274" s="148">
        <v>0.6</v>
      </c>
      <c r="Q274" s="148">
        <v>0.8</v>
      </c>
      <c r="R274" s="148">
        <v>0.8</v>
      </c>
      <c r="S274" s="148">
        <v>0.5</v>
      </c>
      <c r="T274" s="148">
        <v>0</v>
      </c>
      <c r="U274" s="148">
        <v>0</v>
      </c>
      <c r="V274" s="148">
        <v>0</v>
      </c>
      <c r="W274" s="148">
        <v>0</v>
      </c>
      <c r="X274" s="148">
        <v>0</v>
      </c>
      <c r="Y274" s="148">
        <v>0</v>
      </c>
    </row>
    <row r="275" spans="1:2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0</v>
      </c>
      <c r="M297" s="147">
        <v>0</v>
      </c>
      <c r="N297" s="147">
        <v>51</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0</v>
      </c>
      <c r="M298" s="148">
        <v>0</v>
      </c>
      <c r="N298" s="148">
        <v>6.2</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0</v>
      </c>
      <c r="N299" s="147">
        <v>55</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3.7</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0</v>
      </c>
      <c r="M301" s="147">
        <v>0</v>
      </c>
      <c r="N301" s="147">
        <v>65</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v>
      </c>
      <c r="M302" s="148">
        <v>0</v>
      </c>
      <c r="N302" s="148">
        <v>1.3</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1044</v>
      </c>
      <c r="M322" s="66" t="s">
        <v>1046</v>
      </c>
      <c r="N322" s="66" t="s">
        <v>1047</v>
      </c>
      <c r="O322" s="66" t="s">
        <v>1048</v>
      </c>
      <c r="P322" s="66" t="s">
        <v>1050</v>
      </c>
      <c r="Q322" s="66" t="s">
        <v>1051</v>
      </c>
      <c r="R322" s="66" t="s">
        <v>1052</v>
      </c>
      <c r="S322" s="66" t="s">
        <v>1053</v>
      </c>
      <c r="T322" s="66" t="s">
        <v>1054</v>
      </c>
      <c r="U322" s="66" t="s">
        <v>1055</v>
      </c>
      <c r="V322" s="66" t="s">
        <v>1056</v>
      </c>
      <c r="W322" s="66" t="s">
        <v>1057</v>
      </c>
      <c r="X322" s="66" t="s">
        <v>1058</v>
      </c>
      <c r="Y322" s="66" t="s">
        <v>1059</v>
      </c>
    </row>
    <row r="323" spans="1:25" ht="20.25" customHeight="1">
      <c r="A323" s="243"/>
      <c r="B323" s="1"/>
      <c r="C323" s="62"/>
      <c r="D323" s="3"/>
      <c r="F323" s="3"/>
      <c r="G323" s="3"/>
      <c r="H323" s="287"/>
      <c r="I323" s="67" t="s">
        <v>36</v>
      </c>
      <c r="J323" s="68"/>
      <c r="K323" s="79"/>
      <c r="L323" s="70" t="s">
        <v>1045</v>
      </c>
      <c r="M323" s="137" t="s">
        <v>1045</v>
      </c>
      <c r="N323" s="137" t="s">
        <v>1045</v>
      </c>
      <c r="O323" s="137" t="s">
        <v>1045</v>
      </c>
      <c r="P323" s="137" t="s">
        <v>1045</v>
      </c>
      <c r="Q323" s="137" t="s">
        <v>1045</v>
      </c>
      <c r="R323" s="137" t="s">
        <v>1045</v>
      </c>
      <c r="S323" s="137" t="s">
        <v>1045</v>
      </c>
      <c r="T323" s="137" t="s">
        <v>1045</v>
      </c>
      <c r="U323" s="137" t="s">
        <v>1045</v>
      </c>
      <c r="V323" s="137" t="s">
        <v>1045</v>
      </c>
      <c r="W323" s="137" t="s">
        <v>1045</v>
      </c>
      <c r="X323" s="137" t="s">
        <v>1045</v>
      </c>
      <c r="Y323" s="137" t="s">
        <v>1045</v>
      </c>
    </row>
    <row r="324" spans="1:25"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1044</v>
      </c>
      <c r="M342" s="66" t="s">
        <v>1046</v>
      </c>
      <c r="N342" s="66" t="s">
        <v>1047</v>
      </c>
      <c r="O342" s="66" t="s">
        <v>1048</v>
      </c>
      <c r="P342" s="66" t="s">
        <v>1050</v>
      </c>
      <c r="Q342" s="66" t="s">
        <v>1051</v>
      </c>
      <c r="R342" s="66" t="s">
        <v>1052</v>
      </c>
      <c r="S342" s="66" t="s">
        <v>1053</v>
      </c>
      <c r="T342" s="66" t="s">
        <v>1054</v>
      </c>
      <c r="U342" s="66" t="s">
        <v>1055</v>
      </c>
      <c r="V342" s="66" t="s">
        <v>1056</v>
      </c>
      <c r="W342" s="66" t="s">
        <v>1057</v>
      </c>
      <c r="X342" s="66" t="s">
        <v>1058</v>
      </c>
      <c r="Y342" s="66" t="s">
        <v>1059</v>
      </c>
    </row>
    <row r="343" spans="1:25" ht="20.25" customHeight="1">
      <c r="A343" s="243"/>
      <c r="B343" s="1"/>
      <c r="C343" s="62"/>
      <c r="D343" s="3"/>
      <c r="F343" s="3"/>
      <c r="G343" s="3"/>
      <c r="H343" s="287"/>
      <c r="I343" s="67" t="s">
        <v>36</v>
      </c>
      <c r="J343" s="68"/>
      <c r="K343" s="79"/>
      <c r="L343" s="70" t="s">
        <v>1045</v>
      </c>
      <c r="M343" s="137" t="s">
        <v>1045</v>
      </c>
      <c r="N343" s="137" t="s">
        <v>1045</v>
      </c>
      <c r="O343" s="137" t="s">
        <v>1045</v>
      </c>
      <c r="P343" s="137" t="s">
        <v>1045</v>
      </c>
      <c r="Q343" s="137" t="s">
        <v>1045</v>
      </c>
      <c r="R343" s="137" t="s">
        <v>1045</v>
      </c>
      <c r="S343" s="137" t="s">
        <v>1045</v>
      </c>
      <c r="T343" s="137" t="s">
        <v>1045</v>
      </c>
      <c r="U343" s="137" t="s">
        <v>1045</v>
      </c>
      <c r="V343" s="137" t="s">
        <v>1045</v>
      </c>
      <c r="W343" s="137" t="s">
        <v>1045</v>
      </c>
      <c r="X343" s="137" t="s">
        <v>1045</v>
      </c>
      <c r="Y343" s="137" t="s">
        <v>1045</v>
      </c>
    </row>
    <row r="344" spans="1:25"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1044</v>
      </c>
      <c r="M367" s="66" t="s">
        <v>1046</v>
      </c>
      <c r="N367" s="66" t="s">
        <v>1047</v>
      </c>
      <c r="O367" s="66" t="s">
        <v>1048</v>
      </c>
      <c r="P367" s="66" t="s">
        <v>1050</v>
      </c>
      <c r="Q367" s="66" t="s">
        <v>1051</v>
      </c>
      <c r="R367" s="66" t="s">
        <v>1052</v>
      </c>
      <c r="S367" s="66" t="s">
        <v>1053</v>
      </c>
      <c r="T367" s="66" t="s">
        <v>1054</v>
      </c>
      <c r="U367" s="66" t="s">
        <v>1055</v>
      </c>
      <c r="V367" s="66" t="s">
        <v>1056</v>
      </c>
      <c r="W367" s="66" t="s">
        <v>1057</v>
      </c>
      <c r="X367" s="66" t="s">
        <v>1058</v>
      </c>
      <c r="Y367" s="66" t="s">
        <v>1059</v>
      </c>
    </row>
    <row r="368" spans="1:25"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c r="P368" s="137" t="s">
        <v>1045</v>
      </c>
      <c r="Q368" s="137" t="s">
        <v>1045</v>
      </c>
      <c r="R368" s="137" t="s">
        <v>1045</v>
      </c>
      <c r="S368" s="137" t="s">
        <v>1045</v>
      </c>
      <c r="T368" s="137" t="s">
        <v>1045</v>
      </c>
      <c r="U368" s="137" t="s">
        <v>1045</v>
      </c>
      <c r="V368" s="137" t="s">
        <v>1045</v>
      </c>
      <c r="W368" s="137" t="s">
        <v>1045</v>
      </c>
      <c r="X368" s="137" t="s">
        <v>1045</v>
      </c>
      <c r="Y368" s="137" t="s">
        <v>1045</v>
      </c>
    </row>
    <row r="369" spans="1:25"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1044</v>
      </c>
      <c r="M390" s="66" t="s">
        <v>1046</v>
      </c>
      <c r="N390" s="66" t="s">
        <v>1047</v>
      </c>
      <c r="O390" s="66" t="s">
        <v>1048</v>
      </c>
      <c r="P390" s="66" t="s">
        <v>1050</v>
      </c>
      <c r="Q390" s="66" t="s">
        <v>1051</v>
      </c>
      <c r="R390" s="66" t="s">
        <v>1052</v>
      </c>
      <c r="S390" s="66" t="s">
        <v>1053</v>
      </c>
      <c r="T390" s="66" t="s">
        <v>1054</v>
      </c>
      <c r="U390" s="66" t="s">
        <v>1055</v>
      </c>
      <c r="V390" s="66" t="s">
        <v>1056</v>
      </c>
      <c r="W390" s="66" t="s">
        <v>1057</v>
      </c>
      <c r="X390" s="66" t="s">
        <v>1058</v>
      </c>
      <c r="Y390" s="66" t="s">
        <v>1059</v>
      </c>
    </row>
    <row r="391" spans="1:25" ht="20.25" customHeight="1">
      <c r="A391" s="247" t="s">
        <v>629</v>
      </c>
      <c r="B391" s="1"/>
      <c r="C391" s="3"/>
      <c r="D391" s="3"/>
      <c r="F391" s="3"/>
      <c r="G391" s="3"/>
      <c r="H391" s="287"/>
      <c r="I391" s="67" t="s">
        <v>36</v>
      </c>
      <c r="J391" s="68"/>
      <c r="K391" s="79"/>
      <c r="L391" s="70" t="s">
        <v>1045</v>
      </c>
      <c r="M391" s="70" t="s">
        <v>1045</v>
      </c>
      <c r="N391" s="70" t="s">
        <v>1045</v>
      </c>
      <c r="O391" s="70" t="s">
        <v>1045</v>
      </c>
      <c r="P391" s="70" t="s">
        <v>1045</v>
      </c>
      <c r="Q391" s="70" t="s">
        <v>1045</v>
      </c>
      <c r="R391" s="70" t="s">
        <v>1045</v>
      </c>
      <c r="S391" s="70" t="s">
        <v>1045</v>
      </c>
      <c r="T391" s="70" t="s">
        <v>1045</v>
      </c>
      <c r="U391" s="70" t="s">
        <v>1045</v>
      </c>
      <c r="V391" s="70" t="s">
        <v>1045</v>
      </c>
      <c r="W391" s="70" t="s">
        <v>1045</v>
      </c>
      <c r="X391" s="70" t="s">
        <v>1045</v>
      </c>
      <c r="Y391" s="70" t="s">
        <v>1045</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482</v>
      </c>
      <c r="K392" s="81" t="str">
        <f t="shared" ref="K392:K397" si="12">IF(OR(COUNTIF(L392:Y392,"未確認")&gt;0,COUNTIF(L392:Y392,"~*")&gt;0),"※","")</f>
        <v/>
      </c>
      <c r="L392" s="147">
        <v>26</v>
      </c>
      <c r="M392" s="147">
        <v>17</v>
      </c>
      <c r="N392" s="147">
        <v>25</v>
      </c>
      <c r="O392" s="147">
        <v>13</v>
      </c>
      <c r="P392" s="147">
        <v>48</v>
      </c>
      <c r="Q392" s="147">
        <v>92</v>
      </c>
      <c r="R392" s="147">
        <v>37</v>
      </c>
      <c r="S392" s="147">
        <v>40</v>
      </c>
      <c r="T392" s="147">
        <v>20</v>
      </c>
      <c r="U392" s="147">
        <v>45</v>
      </c>
      <c r="V392" s="147">
        <v>32</v>
      </c>
      <c r="W392" s="147">
        <v>36</v>
      </c>
      <c r="X392" s="147">
        <v>19</v>
      </c>
      <c r="Y392" s="147">
        <v>32</v>
      </c>
    </row>
    <row r="393" spans="1:25" s="83" customFormat="1" ht="34.5" customHeight="1">
      <c r="A393" s="249" t="s">
        <v>773</v>
      </c>
      <c r="B393" s="84"/>
      <c r="C393" s="370"/>
      <c r="D393" s="380"/>
      <c r="E393" s="320" t="s">
        <v>224</v>
      </c>
      <c r="F393" s="321"/>
      <c r="G393" s="321"/>
      <c r="H393" s="322"/>
      <c r="I393" s="343"/>
      <c r="J393" s="140">
        <f t="shared" si="11"/>
        <v>482</v>
      </c>
      <c r="K393" s="81" t="str">
        <f t="shared" si="12"/>
        <v/>
      </c>
      <c r="L393" s="147">
        <v>26</v>
      </c>
      <c r="M393" s="147">
        <v>17</v>
      </c>
      <c r="N393" s="147">
        <v>25</v>
      </c>
      <c r="O393" s="147">
        <v>13</v>
      </c>
      <c r="P393" s="147">
        <v>48</v>
      </c>
      <c r="Q393" s="147">
        <v>92</v>
      </c>
      <c r="R393" s="147">
        <v>37</v>
      </c>
      <c r="S393" s="147">
        <v>40</v>
      </c>
      <c r="T393" s="147">
        <v>20</v>
      </c>
      <c r="U393" s="147">
        <v>45</v>
      </c>
      <c r="V393" s="147">
        <v>32</v>
      </c>
      <c r="W393" s="147">
        <v>36</v>
      </c>
      <c r="X393" s="147">
        <v>19</v>
      </c>
      <c r="Y393" s="147">
        <v>32</v>
      </c>
    </row>
    <row r="394" spans="1:25"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c r="T394" s="147">
        <v>0</v>
      </c>
      <c r="U394" s="147">
        <v>0</v>
      </c>
      <c r="V394" s="147">
        <v>0</v>
      </c>
      <c r="W394" s="147">
        <v>0</v>
      </c>
      <c r="X394" s="147">
        <v>0</v>
      </c>
      <c r="Y394" s="147">
        <v>0</v>
      </c>
    </row>
    <row r="395" spans="1:25"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c r="T395" s="147">
        <v>0</v>
      </c>
      <c r="U395" s="147">
        <v>0</v>
      </c>
      <c r="V395" s="147">
        <v>0</v>
      </c>
      <c r="W395" s="147">
        <v>0</v>
      </c>
      <c r="X395" s="147">
        <v>0</v>
      </c>
      <c r="Y395" s="147">
        <v>0</v>
      </c>
    </row>
    <row r="396" spans="1:25" s="83" customFormat="1" ht="34.5" customHeight="1">
      <c r="A396" s="250" t="s">
        <v>776</v>
      </c>
      <c r="B396" s="1"/>
      <c r="C396" s="370"/>
      <c r="D396" s="320" t="s">
        <v>227</v>
      </c>
      <c r="E396" s="321"/>
      <c r="F396" s="321"/>
      <c r="G396" s="321"/>
      <c r="H396" s="322"/>
      <c r="I396" s="343"/>
      <c r="J396" s="140">
        <f t="shared" si="11"/>
        <v>296796</v>
      </c>
      <c r="K396" s="81" t="str">
        <f t="shared" si="12"/>
        <v/>
      </c>
      <c r="L396" s="147">
        <v>21694</v>
      </c>
      <c r="M396" s="147">
        <v>21539</v>
      </c>
      <c r="N396" s="147">
        <v>21537</v>
      </c>
      <c r="O396" s="147">
        <v>21815</v>
      </c>
      <c r="P396" s="147">
        <v>21426</v>
      </c>
      <c r="Q396" s="147">
        <v>19950</v>
      </c>
      <c r="R396" s="147">
        <v>17506</v>
      </c>
      <c r="S396" s="147">
        <v>21418</v>
      </c>
      <c r="T396" s="147">
        <v>21773</v>
      </c>
      <c r="U396" s="147">
        <v>21432</v>
      </c>
      <c r="V396" s="147">
        <v>21722</v>
      </c>
      <c r="W396" s="147">
        <v>21713</v>
      </c>
      <c r="X396" s="147">
        <v>21683</v>
      </c>
      <c r="Y396" s="147">
        <v>21588</v>
      </c>
    </row>
    <row r="397" spans="1:25" s="83" customFormat="1" ht="34.5" customHeight="1">
      <c r="A397" s="250" t="s">
        <v>777</v>
      </c>
      <c r="B397" s="119"/>
      <c r="C397" s="370"/>
      <c r="D397" s="320" t="s">
        <v>228</v>
      </c>
      <c r="E397" s="321"/>
      <c r="F397" s="321"/>
      <c r="G397" s="321"/>
      <c r="H397" s="322"/>
      <c r="I397" s="344"/>
      <c r="J397" s="140">
        <f t="shared" si="11"/>
        <v>483</v>
      </c>
      <c r="K397" s="81" t="str">
        <f t="shared" si="12"/>
        <v/>
      </c>
      <c r="L397" s="147">
        <v>31</v>
      </c>
      <c r="M397" s="147">
        <v>16</v>
      </c>
      <c r="N397" s="147">
        <v>25</v>
      </c>
      <c r="O397" s="147">
        <v>12</v>
      </c>
      <c r="P397" s="147">
        <v>48</v>
      </c>
      <c r="Q397" s="147">
        <v>93</v>
      </c>
      <c r="R397" s="147">
        <v>35</v>
      </c>
      <c r="S397" s="147">
        <v>41</v>
      </c>
      <c r="T397" s="147">
        <v>19</v>
      </c>
      <c r="U397" s="147">
        <v>44</v>
      </c>
      <c r="V397" s="147">
        <v>30</v>
      </c>
      <c r="W397" s="147">
        <v>38</v>
      </c>
      <c r="X397" s="147">
        <v>19</v>
      </c>
      <c r="Y397" s="147">
        <v>32</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1044</v>
      </c>
      <c r="M403" s="66" t="s">
        <v>1046</v>
      </c>
      <c r="N403" s="66" t="s">
        <v>1047</v>
      </c>
      <c r="O403" s="66" t="s">
        <v>1048</v>
      </c>
      <c r="P403" s="66" t="s">
        <v>1050</v>
      </c>
      <c r="Q403" s="66" t="s">
        <v>1051</v>
      </c>
      <c r="R403" s="66" t="s">
        <v>1052</v>
      </c>
      <c r="S403" s="66" t="s">
        <v>1053</v>
      </c>
      <c r="T403" s="66" t="s">
        <v>1054</v>
      </c>
      <c r="U403" s="66" t="s">
        <v>1055</v>
      </c>
      <c r="V403" s="66" t="s">
        <v>1056</v>
      </c>
      <c r="W403" s="66" t="s">
        <v>1057</v>
      </c>
      <c r="X403" s="66" t="s">
        <v>1058</v>
      </c>
      <c r="Y403" s="66" t="s">
        <v>1059</v>
      </c>
    </row>
    <row r="404" spans="1:25" ht="20.25" customHeight="1">
      <c r="A404" s="243"/>
      <c r="B404" s="1"/>
      <c r="C404" s="62"/>
      <c r="D404" s="3"/>
      <c r="F404" s="3"/>
      <c r="G404" s="3"/>
      <c r="H404" s="287"/>
      <c r="I404" s="67" t="s">
        <v>36</v>
      </c>
      <c r="J404" s="68"/>
      <c r="K404" s="79"/>
      <c r="L404" s="70" t="s">
        <v>1045</v>
      </c>
      <c r="M404" s="70" t="s">
        <v>1045</v>
      </c>
      <c r="N404" s="70" t="s">
        <v>1045</v>
      </c>
      <c r="O404" s="70" t="s">
        <v>1045</v>
      </c>
      <c r="P404" s="70" t="s">
        <v>1045</v>
      </c>
      <c r="Q404" s="70" t="s">
        <v>1045</v>
      </c>
      <c r="R404" s="70" t="s">
        <v>1045</v>
      </c>
      <c r="S404" s="70" t="s">
        <v>1045</v>
      </c>
      <c r="T404" s="70" t="s">
        <v>1045</v>
      </c>
      <c r="U404" s="70" t="s">
        <v>1045</v>
      </c>
      <c r="V404" s="70" t="s">
        <v>1045</v>
      </c>
      <c r="W404" s="70" t="s">
        <v>1045</v>
      </c>
      <c r="X404" s="70" t="s">
        <v>1045</v>
      </c>
      <c r="Y404" s="70" t="s">
        <v>1045</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482</v>
      </c>
      <c r="K405" s="81" t="str">
        <f t="shared" ref="K405:K422" si="14">IF(OR(COUNTIF(L405:Y405,"未確認")&gt;0,COUNTIF(L405:Y405,"~*")&gt;0),"※","")</f>
        <v/>
      </c>
      <c r="L405" s="147">
        <v>26</v>
      </c>
      <c r="M405" s="147">
        <v>17</v>
      </c>
      <c r="N405" s="147">
        <v>25</v>
      </c>
      <c r="O405" s="147">
        <v>13</v>
      </c>
      <c r="P405" s="147">
        <v>48</v>
      </c>
      <c r="Q405" s="147">
        <v>92</v>
      </c>
      <c r="R405" s="147">
        <v>37</v>
      </c>
      <c r="S405" s="147">
        <v>40</v>
      </c>
      <c r="T405" s="147">
        <v>20</v>
      </c>
      <c r="U405" s="147">
        <v>45</v>
      </c>
      <c r="V405" s="147">
        <v>32</v>
      </c>
      <c r="W405" s="147">
        <v>36</v>
      </c>
      <c r="X405" s="147">
        <v>19</v>
      </c>
      <c r="Y405" s="147">
        <v>32</v>
      </c>
    </row>
    <row r="406" spans="1:25" s="83" customFormat="1" ht="34.5" customHeight="1">
      <c r="A406" s="251" t="s">
        <v>779</v>
      </c>
      <c r="B406" s="119"/>
      <c r="C406" s="369"/>
      <c r="D406" s="375" t="s">
        <v>233</v>
      </c>
      <c r="E406" s="377" t="s">
        <v>234</v>
      </c>
      <c r="F406" s="378"/>
      <c r="G406" s="378"/>
      <c r="H406" s="379"/>
      <c r="I406" s="361"/>
      <c r="J406" s="140">
        <f t="shared" si="13"/>
        <v>109</v>
      </c>
      <c r="K406" s="81" t="str">
        <f t="shared" si="14"/>
        <v/>
      </c>
      <c r="L406" s="147">
        <v>4</v>
      </c>
      <c r="M406" s="147">
        <v>2</v>
      </c>
      <c r="N406" s="147">
        <v>5</v>
      </c>
      <c r="O406" s="147">
        <v>0</v>
      </c>
      <c r="P406" s="147">
        <v>16</v>
      </c>
      <c r="Q406" s="147">
        <v>30</v>
      </c>
      <c r="R406" s="147">
        <v>13</v>
      </c>
      <c r="S406" s="147">
        <v>13</v>
      </c>
      <c r="T406" s="147">
        <v>1</v>
      </c>
      <c r="U406" s="147">
        <v>9</v>
      </c>
      <c r="V406" s="147">
        <v>2</v>
      </c>
      <c r="W406" s="147">
        <v>5</v>
      </c>
      <c r="X406" s="147">
        <v>5</v>
      </c>
      <c r="Y406" s="147">
        <v>4</v>
      </c>
    </row>
    <row r="407" spans="1:25" s="83" customFormat="1" ht="34.5" customHeight="1">
      <c r="A407" s="251" t="s">
        <v>780</v>
      </c>
      <c r="B407" s="119"/>
      <c r="C407" s="369"/>
      <c r="D407" s="369"/>
      <c r="E407" s="320" t="s">
        <v>235</v>
      </c>
      <c r="F407" s="321"/>
      <c r="G407" s="321"/>
      <c r="H407" s="322"/>
      <c r="I407" s="361"/>
      <c r="J407" s="140">
        <f t="shared" si="13"/>
        <v>20</v>
      </c>
      <c r="K407" s="81" t="str">
        <f t="shared" si="14"/>
        <v/>
      </c>
      <c r="L407" s="147">
        <v>3</v>
      </c>
      <c r="M407" s="147">
        <v>0</v>
      </c>
      <c r="N407" s="147">
        <v>0</v>
      </c>
      <c r="O407" s="147">
        <v>0</v>
      </c>
      <c r="P407" s="147">
        <v>6</v>
      </c>
      <c r="Q407" s="147">
        <v>4</v>
      </c>
      <c r="R407" s="147">
        <v>1</v>
      </c>
      <c r="S407" s="147">
        <v>1</v>
      </c>
      <c r="T407" s="147">
        <v>0</v>
      </c>
      <c r="U407" s="147">
        <v>0</v>
      </c>
      <c r="V407" s="147">
        <v>2</v>
      </c>
      <c r="W407" s="147">
        <v>1</v>
      </c>
      <c r="X407" s="147">
        <v>0</v>
      </c>
      <c r="Y407" s="147">
        <v>2</v>
      </c>
    </row>
    <row r="408" spans="1:25" s="83" customFormat="1" ht="34.5" customHeight="1">
      <c r="A408" s="251" t="s">
        <v>781</v>
      </c>
      <c r="B408" s="119"/>
      <c r="C408" s="369"/>
      <c r="D408" s="369"/>
      <c r="E408" s="320" t="s">
        <v>236</v>
      </c>
      <c r="F408" s="321"/>
      <c r="G408" s="321"/>
      <c r="H408" s="322"/>
      <c r="I408" s="361"/>
      <c r="J408" s="140">
        <f t="shared" si="13"/>
        <v>323</v>
      </c>
      <c r="K408" s="81" t="str">
        <f t="shared" si="14"/>
        <v/>
      </c>
      <c r="L408" s="147">
        <v>14</v>
      </c>
      <c r="M408" s="147">
        <v>13</v>
      </c>
      <c r="N408" s="147">
        <v>17</v>
      </c>
      <c r="O408" s="147">
        <v>12</v>
      </c>
      <c r="P408" s="147">
        <v>24</v>
      </c>
      <c r="Q408" s="147">
        <v>50</v>
      </c>
      <c r="R408" s="147">
        <v>23</v>
      </c>
      <c r="S408" s="147">
        <v>26</v>
      </c>
      <c r="T408" s="147">
        <v>19</v>
      </c>
      <c r="U408" s="147">
        <v>36</v>
      </c>
      <c r="V408" s="147">
        <v>26</v>
      </c>
      <c r="W408" s="147">
        <v>26</v>
      </c>
      <c r="X408" s="147">
        <v>12</v>
      </c>
      <c r="Y408" s="147">
        <v>25</v>
      </c>
    </row>
    <row r="409" spans="1:25" s="83" customFormat="1" ht="34.5" customHeight="1">
      <c r="A409" s="251" t="s">
        <v>782</v>
      </c>
      <c r="B409" s="119"/>
      <c r="C409" s="369"/>
      <c r="D409" s="369"/>
      <c r="E409" s="317" t="s">
        <v>989</v>
      </c>
      <c r="F409" s="318"/>
      <c r="G409" s="318"/>
      <c r="H409" s="319"/>
      <c r="I409" s="361"/>
      <c r="J409" s="140">
        <f t="shared" si="13"/>
        <v>27</v>
      </c>
      <c r="K409" s="81" t="str">
        <f t="shared" si="14"/>
        <v/>
      </c>
      <c r="L409" s="147">
        <v>5</v>
      </c>
      <c r="M409" s="147">
        <v>1</v>
      </c>
      <c r="N409" s="147">
        <v>2</v>
      </c>
      <c r="O409" s="147">
        <v>1</v>
      </c>
      <c r="P409" s="147">
        <v>1</v>
      </c>
      <c r="Q409" s="147">
        <v>8</v>
      </c>
      <c r="R409" s="147">
        <v>0</v>
      </c>
      <c r="S409" s="147">
        <v>0</v>
      </c>
      <c r="T409" s="147">
        <v>0</v>
      </c>
      <c r="U409" s="147">
        <v>0</v>
      </c>
      <c r="V409" s="147">
        <v>2</v>
      </c>
      <c r="W409" s="147">
        <v>4</v>
      </c>
      <c r="X409" s="147">
        <v>2</v>
      </c>
      <c r="Y409" s="147">
        <v>1</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9"/>
      <c r="D412" s="376"/>
      <c r="E412" s="334" t="s">
        <v>166</v>
      </c>
      <c r="F412" s="335"/>
      <c r="G412" s="335"/>
      <c r="H412" s="336"/>
      <c r="I412" s="361"/>
      <c r="J412" s="140">
        <f t="shared" si="13"/>
        <v>3</v>
      </c>
      <c r="K412" s="81" t="str">
        <f t="shared" si="14"/>
        <v/>
      </c>
      <c r="L412" s="147">
        <v>0</v>
      </c>
      <c r="M412" s="147">
        <v>1</v>
      </c>
      <c r="N412" s="147">
        <v>1</v>
      </c>
      <c r="O412" s="147">
        <v>0</v>
      </c>
      <c r="P412" s="147">
        <v>1</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9"/>
      <c r="D413" s="320" t="s">
        <v>251</v>
      </c>
      <c r="E413" s="321"/>
      <c r="F413" s="321"/>
      <c r="G413" s="321"/>
      <c r="H413" s="322"/>
      <c r="I413" s="361"/>
      <c r="J413" s="140">
        <f t="shared" si="13"/>
        <v>483</v>
      </c>
      <c r="K413" s="81" t="str">
        <f t="shared" si="14"/>
        <v/>
      </c>
      <c r="L413" s="147">
        <v>31</v>
      </c>
      <c r="M413" s="147">
        <v>16</v>
      </c>
      <c r="N413" s="147">
        <v>25</v>
      </c>
      <c r="O413" s="147">
        <v>12</v>
      </c>
      <c r="P413" s="147">
        <v>48</v>
      </c>
      <c r="Q413" s="147">
        <v>93</v>
      </c>
      <c r="R413" s="147">
        <v>35</v>
      </c>
      <c r="S413" s="147">
        <v>41</v>
      </c>
      <c r="T413" s="147">
        <v>19</v>
      </c>
      <c r="U413" s="147">
        <v>44</v>
      </c>
      <c r="V413" s="147">
        <v>30</v>
      </c>
      <c r="W413" s="147">
        <v>38</v>
      </c>
      <c r="X413" s="147">
        <v>19</v>
      </c>
      <c r="Y413" s="147">
        <v>32</v>
      </c>
    </row>
    <row r="414" spans="1:25" s="83" customFormat="1" ht="34.5" customHeight="1">
      <c r="A414" s="251" t="s">
        <v>787</v>
      </c>
      <c r="B414" s="119"/>
      <c r="C414" s="369"/>
      <c r="D414" s="375" t="s">
        <v>240</v>
      </c>
      <c r="E414" s="377" t="s">
        <v>241</v>
      </c>
      <c r="F414" s="378"/>
      <c r="G414" s="378"/>
      <c r="H414" s="379"/>
      <c r="I414" s="361"/>
      <c r="J414" s="140">
        <f t="shared" si="13"/>
        <v>87</v>
      </c>
      <c r="K414" s="81" t="str">
        <f t="shared" si="14"/>
        <v/>
      </c>
      <c r="L414" s="147">
        <v>14</v>
      </c>
      <c r="M414" s="147">
        <v>1</v>
      </c>
      <c r="N414" s="147">
        <v>6</v>
      </c>
      <c r="O414" s="147">
        <v>1</v>
      </c>
      <c r="P414" s="147">
        <v>10</v>
      </c>
      <c r="Q414" s="147">
        <v>17</v>
      </c>
      <c r="R414" s="147">
        <v>8</v>
      </c>
      <c r="S414" s="147">
        <v>7</v>
      </c>
      <c r="T414" s="147">
        <v>1</v>
      </c>
      <c r="U414" s="147">
        <v>8</v>
      </c>
      <c r="V414" s="147">
        <v>3</v>
      </c>
      <c r="W414" s="147">
        <v>6</v>
      </c>
      <c r="X414" s="147">
        <v>2</v>
      </c>
      <c r="Y414" s="147">
        <v>3</v>
      </c>
    </row>
    <row r="415" spans="1:25" s="83" customFormat="1" ht="34.5" customHeight="1">
      <c r="A415" s="251" t="s">
        <v>788</v>
      </c>
      <c r="B415" s="119"/>
      <c r="C415" s="369"/>
      <c r="D415" s="369"/>
      <c r="E415" s="320" t="s">
        <v>242</v>
      </c>
      <c r="F415" s="321"/>
      <c r="G415" s="321"/>
      <c r="H415" s="322"/>
      <c r="I415" s="361"/>
      <c r="J415" s="140">
        <f t="shared" si="13"/>
        <v>8</v>
      </c>
      <c r="K415" s="81" t="str">
        <f t="shared" si="14"/>
        <v/>
      </c>
      <c r="L415" s="147">
        <v>1</v>
      </c>
      <c r="M415" s="147">
        <v>0</v>
      </c>
      <c r="N415" s="147">
        <v>0</v>
      </c>
      <c r="O415" s="147">
        <v>0</v>
      </c>
      <c r="P415" s="147">
        <v>4</v>
      </c>
      <c r="Q415" s="147">
        <v>1</v>
      </c>
      <c r="R415" s="147">
        <v>0</v>
      </c>
      <c r="S415" s="147">
        <v>1</v>
      </c>
      <c r="T415" s="147">
        <v>0</v>
      </c>
      <c r="U415" s="147">
        <v>0</v>
      </c>
      <c r="V415" s="147">
        <v>0</v>
      </c>
      <c r="W415" s="147">
        <v>1</v>
      </c>
      <c r="X415" s="147">
        <v>0</v>
      </c>
      <c r="Y415" s="147">
        <v>0</v>
      </c>
    </row>
    <row r="416" spans="1:25" s="83" customFormat="1" ht="34.5" customHeight="1">
      <c r="A416" s="251" t="s">
        <v>789</v>
      </c>
      <c r="B416" s="119"/>
      <c r="C416" s="369"/>
      <c r="D416" s="369"/>
      <c r="E416" s="320" t="s">
        <v>243</v>
      </c>
      <c r="F416" s="321"/>
      <c r="G416" s="321"/>
      <c r="H416" s="322"/>
      <c r="I416" s="361"/>
      <c r="J416" s="140">
        <f t="shared" si="13"/>
        <v>42</v>
      </c>
      <c r="K416" s="81" t="str">
        <f t="shared" si="14"/>
        <v/>
      </c>
      <c r="L416" s="147">
        <v>9</v>
      </c>
      <c r="M416" s="147">
        <v>1</v>
      </c>
      <c r="N416" s="147">
        <v>2</v>
      </c>
      <c r="O416" s="147">
        <v>1</v>
      </c>
      <c r="P416" s="147">
        <v>2</v>
      </c>
      <c r="Q416" s="147">
        <v>9</v>
      </c>
      <c r="R416" s="147">
        <v>1</v>
      </c>
      <c r="S416" s="147">
        <v>5</v>
      </c>
      <c r="T416" s="147">
        <v>0</v>
      </c>
      <c r="U416" s="147">
        <v>1</v>
      </c>
      <c r="V416" s="147">
        <v>0</v>
      </c>
      <c r="W416" s="147">
        <v>7</v>
      </c>
      <c r="X416" s="147">
        <v>1</v>
      </c>
      <c r="Y416" s="147">
        <v>3</v>
      </c>
    </row>
    <row r="417" spans="1:25"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0</v>
      </c>
      <c r="N417" s="147">
        <v>0</v>
      </c>
      <c r="O417" s="147">
        <v>0</v>
      </c>
      <c r="P417" s="147">
        <v>0</v>
      </c>
      <c r="Q417" s="147">
        <v>0</v>
      </c>
      <c r="R417" s="147">
        <v>0</v>
      </c>
      <c r="S417" s="147">
        <v>0</v>
      </c>
      <c r="T417" s="147">
        <v>0</v>
      </c>
      <c r="U417" s="147">
        <v>0</v>
      </c>
      <c r="V417" s="147">
        <v>0</v>
      </c>
      <c r="W417" s="147">
        <v>0</v>
      </c>
      <c r="X417" s="147">
        <v>1</v>
      </c>
      <c r="Y417" s="147">
        <v>0</v>
      </c>
    </row>
    <row r="418" spans="1:25"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c r="V418" s="147">
        <v>0</v>
      </c>
      <c r="W418" s="147">
        <v>0</v>
      </c>
      <c r="X418" s="147">
        <v>0</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16</v>
      </c>
      <c r="K420" s="81" t="str">
        <f t="shared" si="14"/>
        <v/>
      </c>
      <c r="L420" s="147">
        <v>0</v>
      </c>
      <c r="M420" s="147">
        <v>0</v>
      </c>
      <c r="N420" s="147">
        <v>0</v>
      </c>
      <c r="O420" s="147">
        <v>0</v>
      </c>
      <c r="P420" s="147">
        <v>0</v>
      </c>
      <c r="Q420" s="147">
        <v>0</v>
      </c>
      <c r="R420" s="147">
        <v>0</v>
      </c>
      <c r="S420" s="147">
        <v>0</v>
      </c>
      <c r="T420" s="147">
        <v>0</v>
      </c>
      <c r="U420" s="147">
        <v>1</v>
      </c>
      <c r="V420" s="147">
        <v>0</v>
      </c>
      <c r="W420" s="147">
        <v>0</v>
      </c>
      <c r="X420" s="147">
        <v>15</v>
      </c>
      <c r="Y420" s="147">
        <v>0</v>
      </c>
    </row>
    <row r="421" spans="1:25" s="83" customFormat="1" ht="34.5" customHeight="1">
      <c r="A421" s="251" t="s">
        <v>794</v>
      </c>
      <c r="B421" s="119"/>
      <c r="C421" s="369"/>
      <c r="D421" s="369"/>
      <c r="E421" s="320" t="s">
        <v>247</v>
      </c>
      <c r="F421" s="321"/>
      <c r="G421" s="321"/>
      <c r="H421" s="322"/>
      <c r="I421" s="361"/>
      <c r="J421" s="140">
        <f t="shared" si="13"/>
        <v>328</v>
      </c>
      <c r="K421" s="81" t="str">
        <f t="shared" si="14"/>
        <v/>
      </c>
      <c r="L421" s="147">
        <v>7</v>
      </c>
      <c r="M421" s="147">
        <v>14</v>
      </c>
      <c r="N421" s="147">
        <v>17</v>
      </c>
      <c r="O421" s="147">
        <v>10</v>
      </c>
      <c r="P421" s="147">
        <v>31</v>
      </c>
      <c r="Q421" s="147">
        <v>66</v>
      </c>
      <c r="R421" s="147">
        <v>26</v>
      </c>
      <c r="S421" s="147">
        <v>28</v>
      </c>
      <c r="T421" s="147">
        <v>18</v>
      </c>
      <c r="U421" s="147">
        <v>34</v>
      </c>
      <c r="V421" s="147">
        <v>27</v>
      </c>
      <c r="W421" s="147">
        <v>24</v>
      </c>
      <c r="X421" s="147">
        <v>0</v>
      </c>
      <c r="Y421" s="147">
        <v>26</v>
      </c>
    </row>
    <row r="422" spans="1:25"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1</v>
      </c>
      <c r="Q422" s="147">
        <v>0</v>
      </c>
      <c r="R422" s="147">
        <v>0</v>
      </c>
      <c r="S422" s="147">
        <v>0</v>
      </c>
      <c r="T422" s="147">
        <v>0</v>
      </c>
      <c r="U422" s="147">
        <v>0</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1044</v>
      </c>
      <c r="M428" s="66" t="s">
        <v>1046</v>
      </c>
      <c r="N428" s="66" t="s">
        <v>1047</v>
      </c>
      <c r="O428" s="66" t="s">
        <v>1048</v>
      </c>
      <c r="P428" s="66" t="s">
        <v>1050</v>
      </c>
      <c r="Q428" s="66" t="s">
        <v>1051</v>
      </c>
      <c r="R428" s="66" t="s">
        <v>1052</v>
      </c>
      <c r="S428" s="66" t="s">
        <v>1053</v>
      </c>
      <c r="T428" s="66" t="s">
        <v>1054</v>
      </c>
      <c r="U428" s="66" t="s">
        <v>1055</v>
      </c>
      <c r="V428" s="66" t="s">
        <v>1056</v>
      </c>
      <c r="W428" s="66" t="s">
        <v>1057</v>
      </c>
      <c r="X428" s="66" t="s">
        <v>1058</v>
      </c>
      <c r="Y428" s="66" t="s">
        <v>1059</v>
      </c>
    </row>
    <row r="429" spans="1:25" ht="20.25" customHeight="1">
      <c r="A429" s="247" t="s">
        <v>629</v>
      </c>
      <c r="B429" s="1"/>
      <c r="C429" s="62"/>
      <c r="D429" s="3"/>
      <c r="F429" s="3"/>
      <c r="G429" s="3"/>
      <c r="H429" s="287"/>
      <c r="I429" s="67" t="s">
        <v>36</v>
      </c>
      <c r="J429" s="68"/>
      <c r="K429" s="186"/>
      <c r="L429" s="70" t="s">
        <v>1045</v>
      </c>
      <c r="M429" s="70" t="s">
        <v>1045</v>
      </c>
      <c r="N429" s="70" t="s">
        <v>1045</v>
      </c>
      <c r="O429" s="70" t="s">
        <v>1045</v>
      </c>
      <c r="P429" s="70" t="s">
        <v>1045</v>
      </c>
      <c r="Q429" s="70" t="s">
        <v>1045</v>
      </c>
      <c r="R429" s="70" t="s">
        <v>1045</v>
      </c>
      <c r="S429" s="70" t="s">
        <v>1045</v>
      </c>
      <c r="T429" s="70" t="s">
        <v>1045</v>
      </c>
      <c r="U429" s="70" t="s">
        <v>1045</v>
      </c>
      <c r="V429" s="70" t="s">
        <v>1045</v>
      </c>
      <c r="W429" s="70" t="s">
        <v>1045</v>
      </c>
      <c r="X429" s="70" t="s">
        <v>1045</v>
      </c>
      <c r="Y429" s="70" t="s">
        <v>1045</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396</v>
      </c>
      <c r="K430" s="193" t="str">
        <f>IF(OR(COUNTIF(L430:Y430,"未確認")&gt;0,COUNTIF(L430:Y430,"~*")&gt;0),"※","")</f>
        <v/>
      </c>
      <c r="L430" s="147">
        <v>17</v>
      </c>
      <c r="M430" s="147">
        <v>15</v>
      </c>
      <c r="N430" s="147">
        <v>19</v>
      </c>
      <c r="O430" s="147">
        <v>11</v>
      </c>
      <c r="P430" s="147">
        <v>38</v>
      </c>
      <c r="Q430" s="147">
        <v>76</v>
      </c>
      <c r="R430" s="147">
        <v>27</v>
      </c>
      <c r="S430" s="147">
        <v>34</v>
      </c>
      <c r="T430" s="147">
        <v>18</v>
      </c>
      <c r="U430" s="147">
        <v>36</v>
      </c>
      <c r="V430" s="147">
        <v>27</v>
      </c>
      <c r="W430" s="147">
        <v>32</v>
      </c>
      <c r="X430" s="147">
        <v>17</v>
      </c>
      <c r="Y430" s="147">
        <v>29</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6</v>
      </c>
      <c r="K432" s="193" t="str">
        <f>IF(OR(COUNTIF(L432:Y432,"未確認")&gt;0,COUNTIF(L432:Y432,"~*")&gt;0),"※","")</f>
        <v/>
      </c>
      <c r="L432" s="147">
        <v>1</v>
      </c>
      <c r="M432" s="147">
        <v>0</v>
      </c>
      <c r="N432" s="147">
        <v>0</v>
      </c>
      <c r="O432" s="147">
        <v>1</v>
      </c>
      <c r="P432" s="147">
        <v>0</v>
      </c>
      <c r="Q432" s="147">
        <v>1</v>
      </c>
      <c r="R432" s="147">
        <v>0</v>
      </c>
      <c r="S432" s="147">
        <v>1</v>
      </c>
      <c r="T432" s="147">
        <v>0</v>
      </c>
      <c r="U432" s="147">
        <v>1</v>
      </c>
      <c r="V432" s="147">
        <v>0</v>
      </c>
      <c r="W432" s="147">
        <v>1</v>
      </c>
      <c r="X432" s="147">
        <v>0</v>
      </c>
      <c r="Y432" s="147">
        <v>0</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381</v>
      </c>
      <c r="K433" s="193" t="str">
        <f>IF(OR(COUNTIF(L433:Y433,"未確認")&gt;0,COUNTIF(L433:Y433,"~*")&gt;0),"※","")</f>
        <v/>
      </c>
      <c r="L433" s="147">
        <v>7</v>
      </c>
      <c r="M433" s="147">
        <v>15</v>
      </c>
      <c r="N433" s="147">
        <v>19</v>
      </c>
      <c r="O433" s="147">
        <v>10</v>
      </c>
      <c r="P433" s="147">
        <v>38</v>
      </c>
      <c r="Q433" s="147">
        <v>75</v>
      </c>
      <c r="R433" s="147">
        <v>27</v>
      </c>
      <c r="S433" s="147">
        <v>33</v>
      </c>
      <c r="T433" s="147">
        <v>18</v>
      </c>
      <c r="U433" s="147">
        <v>35</v>
      </c>
      <c r="V433" s="147">
        <v>27</v>
      </c>
      <c r="W433" s="147">
        <v>31</v>
      </c>
      <c r="X433" s="147">
        <v>17</v>
      </c>
      <c r="Y433" s="147">
        <v>29</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9</v>
      </c>
      <c r="K434" s="193" t="str">
        <f>IF(OR(COUNTIF(L434:Y434,"未確認")&gt;0,COUNTIF(L434:Y434,"~*")&gt;0),"※","")</f>
        <v/>
      </c>
      <c r="L434" s="147">
        <v>9</v>
      </c>
      <c r="M434" s="147">
        <v>0</v>
      </c>
      <c r="N434" s="147">
        <v>0</v>
      </c>
      <c r="O434" s="147">
        <v>0</v>
      </c>
      <c r="P434" s="147">
        <v>0</v>
      </c>
      <c r="Q434" s="147">
        <v>0</v>
      </c>
      <c r="R434" s="147">
        <v>0</v>
      </c>
      <c r="S434" s="147">
        <v>0</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1044</v>
      </c>
      <c r="M441" s="66" t="s">
        <v>1046</v>
      </c>
      <c r="N441" s="66" t="s">
        <v>1047</v>
      </c>
      <c r="O441" s="66" t="s">
        <v>1048</v>
      </c>
      <c r="P441" s="66" t="s">
        <v>1050</v>
      </c>
      <c r="Q441" s="66" t="s">
        <v>1051</v>
      </c>
      <c r="R441" s="66" t="s">
        <v>1052</v>
      </c>
      <c r="S441" s="66" t="s">
        <v>1053</v>
      </c>
      <c r="T441" s="66" t="s">
        <v>1054</v>
      </c>
      <c r="U441" s="66" t="s">
        <v>1055</v>
      </c>
      <c r="V441" s="66" t="s">
        <v>1056</v>
      </c>
      <c r="W441" s="66" t="s">
        <v>1057</v>
      </c>
      <c r="X441" s="66" t="s">
        <v>1058</v>
      </c>
      <c r="Y441" s="66" t="s">
        <v>1059</v>
      </c>
    </row>
    <row r="442" spans="1:25" ht="20.25" customHeight="1">
      <c r="A442" s="243"/>
      <c r="B442" s="1"/>
      <c r="C442" s="3"/>
      <c r="D442" s="3"/>
      <c r="F442" s="3"/>
      <c r="G442" s="3"/>
      <c r="H442" s="287"/>
      <c r="I442" s="67" t="s">
        <v>36</v>
      </c>
      <c r="J442" s="68"/>
      <c r="K442" s="186"/>
      <c r="L442" s="70" t="s">
        <v>1045</v>
      </c>
      <c r="M442" s="70" t="s">
        <v>1045</v>
      </c>
      <c r="N442" s="70" t="s">
        <v>1045</v>
      </c>
      <c r="O442" s="70" t="s">
        <v>1045</v>
      </c>
      <c r="P442" s="70" t="s">
        <v>1045</v>
      </c>
      <c r="Q442" s="70" t="s">
        <v>1045</v>
      </c>
      <c r="R442" s="70" t="s">
        <v>1045</v>
      </c>
      <c r="S442" s="70" t="s">
        <v>1045</v>
      </c>
      <c r="T442" s="70" t="s">
        <v>1045</v>
      </c>
      <c r="U442" s="70" t="s">
        <v>1045</v>
      </c>
      <c r="V442" s="70" t="s">
        <v>1045</v>
      </c>
      <c r="W442" s="70" t="s">
        <v>1045</v>
      </c>
      <c r="X442" s="70" t="s">
        <v>1045</v>
      </c>
      <c r="Y442" s="70" t="s">
        <v>1045</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1044</v>
      </c>
      <c r="M466" s="66" t="s">
        <v>1046</v>
      </c>
      <c r="N466" s="66" t="s">
        <v>1047</v>
      </c>
      <c r="O466" s="66" t="s">
        <v>1048</v>
      </c>
      <c r="P466" s="66" t="s">
        <v>1050</v>
      </c>
      <c r="Q466" s="66" t="s">
        <v>1051</v>
      </c>
      <c r="R466" s="66" t="s">
        <v>1052</v>
      </c>
      <c r="S466" s="66" t="s">
        <v>1053</v>
      </c>
      <c r="T466" s="66" t="s">
        <v>1054</v>
      </c>
      <c r="U466" s="66" t="s">
        <v>1055</v>
      </c>
      <c r="V466" s="66" t="s">
        <v>1056</v>
      </c>
      <c r="W466" s="66" t="s">
        <v>1057</v>
      </c>
      <c r="X466" s="66" t="s">
        <v>1058</v>
      </c>
      <c r="Y466" s="66" t="s">
        <v>1059</v>
      </c>
    </row>
    <row r="467" spans="1:25" ht="20.25" customHeight="1">
      <c r="A467" s="243"/>
      <c r="B467" s="1"/>
      <c r="C467" s="62"/>
      <c r="D467" s="3"/>
      <c r="F467" s="3"/>
      <c r="G467" s="3"/>
      <c r="H467" s="287"/>
      <c r="I467" s="67" t="s">
        <v>36</v>
      </c>
      <c r="J467" s="68"/>
      <c r="K467" s="186"/>
      <c r="L467" s="70" t="s">
        <v>1045</v>
      </c>
      <c r="M467" s="70" t="s">
        <v>1045</v>
      </c>
      <c r="N467" s="70" t="s">
        <v>1045</v>
      </c>
      <c r="O467" s="70" t="s">
        <v>1045</v>
      </c>
      <c r="P467" s="70" t="s">
        <v>1045</v>
      </c>
      <c r="Q467" s="70" t="s">
        <v>1045</v>
      </c>
      <c r="R467" s="70" t="s">
        <v>1045</v>
      </c>
      <c r="S467" s="70" t="s">
        <v>1045</v>
      </c>
      <c r="T467" s="70" t="s">
        <v>1045</v>
      </c>
      <c r="U467" s="70" t="s">
        <v>1045</v>
      </c>
      <c r="V467" s="70" t="s">
        <v>1045</v>
      </c>
      <c r="W467" s="70" t="s">
        <v>1045</v>
      </c>
      <c r="X467" s="70" t="s">
        <v>1045</v>
      </c>
      <c r="Y467" s="70" t="s">
        <v>1045</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0</v>
      </c>
      <c r="K468" s="201" t="str">
        <f t="shared" ref="K468:K475" si="16">IF(OR(COUNTIF(L468:Y468,"未確認")&gt;0,COUNTIF(L468:Y468,"*")&gt;0),"※","")</f>
        <v/>
      </c>
      <c r="L468" s="117">
        <v>0</v>
      </c>
      <c r="M468" s="117">
        <v>0</v>
      </c>
      <c r="N468" s="117">
        <v>0</v>
      </c>
      <c r="O468" s="117">
        <v>0</v>
      </c>
      <c r="P468" s="117">
        <v>0</v>
      </c>
      <c r="Q468" s="117">
        <v>0</v>
      </c>
      <c r="R468" s="117">
        <v>0</v>
      </c>
      <c r="S468" s="117">
        <v>0</v>
      </c>
      <c r="T468" s="117">
        <v>0</v>
      </c>
      <c r="U468" s="117">
        <v>0</v>
      </c>
      <c r="V468" s="117">
        <v>0</v>
      </c>
      <c r="W468" s="117">
        <v>0</v>
      </c>
      <c r="X468" s="117">
        <v>0</v>
      </c>
      <c r="Y468" s="117">
        <v>0</v>
      </c>
    </row>
    <row r="469" spans="1:25" ht="34.5" customHeight="1">
      <c r="A469" s="252" t="s">
        <v>812</v>
      </c>
      <c r="B469" s="1"/>
      <c r="C469" s="202"/>
      <c r="D469" s="355" t="s">
        <v>284</v>
      </c>
      <c r="E469" s="320" t="s">
        <v>285</v>
      </c>
      <c r="F469" s="321"/>
      <c r="G469" s="321"/>
      <c r="H469" s="322"/>
      <c r="I469" s="354"/>
      <c r="J469" s="116">
        <f t="shared" ref="J469:J480" si="17">IF(SUM(L469:Y469)=0,IF(COUNTIF(L469:Y469,"未確認")&gt;0,"未確認",IF(COUNTIF(L469:Y469,"~*")&gt;0,"*",SUM(L469:Y469))),SUM(L469:Y469))</f>
        <v>0</v>
      </c>
      <c r="K469" s="201" t="str">
        <f t="shared" si="16"/>
        <v/>
      </c>
      <c r="L469" s="117">
        <v>0</v>
      </c>
      <c r="M469" s="117">
        <v>0</v>
      </c>
      <c r="N469" s="117">
        <v>0</v>
      </c>
      <c r="O469" s="117">
        <v>0</v>
      </c>
      <c r="P469" s="117">
        <v>0</v>
      </c>
      <c r="Q469" s="117">
        <v>0</v>
      </c>
      <c r="R469" s="117">
        <v>0</v>
      </c>
      <c r="S469" s="117">
        <v>0</v>
      </c>
      <c r="T469" s="117">
        <v>0</v>
      </c>
      <c r="U469" s="117">
        <v>0</v>
      </c>
      <c r="V469" s="117">
        <v>0</v>
      </c>
      <c r="W469" s="117">
        <v>0</v>
      </c>
      <c r="X469" s="117">
        <v>0</v>
      </c>
      <c r="Y469" s="117">
        <v>0</v>
      </c>
    </row>
    <row r="470" spans="1:25"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117">
        <v>0</v>
      </c>
      <c r="U470" s="117">
        <v>0</v>
      </c>
      <c r="V470" s="117">
        <v>0</v>
      </c>
      <c r="W470" s="117">
        <v>0</v>
      </c>
      <c r="X470" s="117">
        <v>0</v>
      </c>
      <c r="Y470" s="117">
        <v>0</v>
      </c>
    </row>
    <row r="471" spans="1:25"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c r="W471" s="117">
        <v>0</v>
      </c>
      <c r="X471" s="117">
        <v>0</v>
      </c>
      <c r="Y471" s="117">
        <v>0</v>
      </c>
    </row>
    <row r="472" spans="1:25"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c r="X472" s="117">
        <v>0</v>
      </c>
      <c r="Y472" s="117">
        <v>0</v>
      </c>
    </row>
    <row r="473" spans="1:25"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c r="W473" s="117">
        <v>0</v>
      </c>
      <c r="X473" s="117">
        <v>0</v>
      </c>
      <c r="Y473" s="117">
        <v>0</v>
      </c>
    </row>
    <row r="474" spans="1:25"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c r="X474" s="117">
        <v>0</v>
      </c>
      <c r="Y474" s="117">
        <v>0</v>
      </c>
    </row>
    <row r="475" spans="1:25"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117">
        <v>0</v>
      </c>
      <c r="U475" s="117">
        <v>0</v>
      </c>
      <c r="V475" s="117">
        <v>0</v>
      </c>
      <c r="W475" s="117">
        <v>0</v>
      </c>
      <c r="X475" s="117">
        <v>0</v>
      </c>
      <c r="Y475" s="117">
        <v>0</v>
      </c>
    </row>
    <row r="476" spans="1:25" ht="34.5" customHeight="1">
      <c r="A476" s="252" t="s">
        <v>819</v>
      </c>
      <c r="B476" s="1"/>
      <c r="C476" s="202"/>
      <c r="D476" s="356"/>
      <c r="E476" s="320" t="s">
        <v>292</v>
      </c>
      <c r="F476" s="321"/>
      <c r="G476" s="321"/>
      <c r="H476" s="322"/>
      <c r="I476" s="354"/>
      <c r="J476" s="116">
        <f t="shared" si="17"/>
        <v>0</v>
      </c>
      <c r="K476" s="201" t="str">
        <f>IF(OR(COUNTIF(L476:Y476,"未確認")&gt;0,COUNTIF(L476:Y476,"~")&gt;0),"※","")</f>
        <v/>
      </c>
      <c r="L476" s="117">
        <v>0</v>
      </c>
      <c r="M476" s="117">
        <v>0</v>
      </c>
      <c r="N476" s="117">
        <v>0</v>
      </c>
      <c r="O476" s="117">
        <v>0</v>
      </c>
      <c r="P476" s="117">
        <v>0</v>
      </c>
      <c r="Q476" s="117">
        <v>0</v>
      </c>
      <c r="R476" s="117">
        <v>0</v>
      </c>
      <c r="S476" s="117">
        <v>0</v>
      </c>
      <c r="T476" s="117">
        <v>0</v>
      </c>
      <c r="U476" s="117">
        <v>0</v>
      </c>
      <c r="V476" s="117">
        <v>0</v>
      </c>
      <c r="W476" s="117">
        <v>0</v>
      </c>
      <c r="X476" s="117">
        <v>0</v>
      </c>
      <c r="Y476" s="117">
        <v>0</v>
      </c>
    </row>
    <row r="477" spans="1:25" ht="34.5" customHeight="1">
      <c r="A477" s="252" t="s">
        <v>820</v>
      </c>
      <c r="B477" s="1"/>
      <c r="C477" s="202"/>
      <c r="D477" s="356"/>
      <c r="E477" s="320" t="s">
        <v>293</v>
      </c>
      <c r="F477" s="321"/>
      <c r="G477" s="321"/>
      <c r="H477" s="322"/>
      <c r="I477" s="354"/>
      <c r="J477" s="116">
        <f t="shared" si="17"/>
        <v>0</v>
      </c>
      <c r="K477" s="201" t="str">
        <f t="shared" ref="K477:K496" si="18">IF(OR(COUNTIF(L477:Y477,"未確認")&gt;0,COUNTIF(L477:Y477,"*")&gt;0),"※","")</f>
        <v/>
      </c>
      <c r="L477" s="117">
        <v>0</v>
      </c>
      <c r="M477" s="117">
        <v>0</v>
      </c>
      <c r="N477" s="117">
        <v>0</v>
      </c>
      <c r="O477" s="117">
        <v>0</v>
      </c>
      <c r="P477" s="117">
        <v>0</v>
      </c>
      <c r="Q477" s="117">
        <v>0</v>
      </c>
      <c r="R477" s="117">
        <v>0</v>
      </c>
      <c r="S477" s="117">
        <v>0</v>
      </c>
      <c r="T477" s="117">
        <v>0</v>
      </c>
      <c r="U477" s="117">
        <v>0</v>
      </c>
      <c r="V477" s="117">
        <v>0</v>
      </c>
      <c r="W477" s="117">
        <v>0</v>
      </c>
      <c r="X477" s="117">
        <v>0</v>
      </c>
      <c r="Y477" s="117">
        <v>0</v>
      </c>
    </row>
    <row r="478" spans="1:25"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c r="X478" s="117">
        <v>0</v>
      </c>
      <c r="Y478" s="117">
        <v>0</v>
      </c>
    </row>
    <row r="479" spans="1:25"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c r="X479" s="117">
        <v>0</v>
      </c>
      <c r="Y479" s="117">
        <v>0</v>
      </c>
    </row>
    <row r="480" spans="1:25"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0</v>
      </c>
      <c r="K481" s="201" t="str">
        <f t="shared" si="18"/>
        <v/>
      </c>
      <c r="L481" s="117">
        <v>0</v>
      </c>
      <c r="M481" s="117">
        <v>0</v>
      </c>
      <c r="N481" s="117">
        <v>0</v>
      </c>
      <c r="O481" s="117">
        <v>0</v>
      </c>
      <c r="P481" s="117">
        <v>0</v>
      </c>
      <c r="Q481" s="117">
        <v>0</v>
      </c>
      <c r="R481" s="117">
        <v>0</v>
      </c>
      <c r="S481" s="117">
        <v>0</v>
      </c>
      <c r="T481" s="117">
        <v>0</v>
      </c>
      <c r="U481" s="117">
        <v>0</v>
      </c>
      <c r="V481" s="117">
        <v>0</v>
      </c>
      <c r="W481" s="117">
        <v>0</v>
      </c>
      <c r="X481" s="117">
        <v>0</v>
      </c>
      <c r="Y481" s="117">
        <v>0</v>
      </c>
    </row>
    <row r="482" spans="1:25" ht="34.5" customHeight="1">
      <c r="A482" s="252" t="s">
        <v>824</v>
      </c>
      <c r="B482" s="1"/>
      <c r="C482" s="202"/>
      <c r="D482" s="355" t="s">
        <v>299</v>
      </c>
      <c r="E482" s="320" t="s">
        <v>285</v>
      </c>
      <c r="F482" s="321"/>
      <c r="G482" s="321"/>
      <c r="H482" s="322"/>
      <c r="I482" s="354"/>
      <c r="J482" s="116">
        <f t="shared" ref="J482:J496" si="19">IF(SUM(L482:Y482)=0,IF(COUNTIF(L482:Y482,"未確認")&gt;0,"未確認",IF(COUNTIF(L482:Y482,"~*")&gt;0,"*",SUM(L482:Y482))),SUM(L482:Y482))</f>
        <v>0</v>
      </c>
      <c r="K482" s="201" t="str">
        <f t="shared" si="18"/>
        <v/>
      </c>
      <c r="L482" s="117">
        <v>0</v>
      </c>
      <c r="M482" s="117">
        <v>0</v>
      </c>
      <c r="N482" s="117">
        <v>0</v>
      </c>
      <c r="O482" s="117">
        <v>0</v>
      </c>
      <c r="P482" s="117">
        <v>0</v>
      </c>
      <c r="Q482" s="117">
        <v>0</v>
      </c>
      <c r="R482" s="117">
        <v>0</v>
      </c>
      <c r="S482" s="117">
        <v>0</v>
      </c>
      <c r="T482" s="117">
        <v>0</v>
      </c>
      <c r="U482" s="117">
        <v>0</v>
      </c>
      <c r="V482" s="117">
        <v>0</v>
      </c>
      <c r="W482" s="117">
        <v>0</v>
      </c>
      <c r="X482" s="117">
        <v>0</v>
      </c>
      <c r="Y482" s="117">
        <v>0</v>
      </c>
    </row>
    <row r="483" spans="1:25"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117">
        <v>0</v>
      </c>
      <c r="U483" s="117">
        <v>0</v>
      </c>
      <c r="V483" s="117">
        <v>0</v>
      </c>
      <c r="W483" s="117">
        <v>0</v>
      </c>
      <c r="X483" s="117">
        <v>0</v>
      </c>
      <c r="Y483" s="117">
        <v>0</v>
      </c>
    </row>
    <row r="484" spans="1:25"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c r="W484" s="117">
        <v>0</v>
      </c>
      <c r="X484" s="117">
        <v>0</v>
      </c>
      <c r="Y484" s="117">
        <v>0</v>
      </c>
    </row>
    <row r="485" spans="1:25"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c r="W486" s="117">
        <v>0</v>
      </c>
      <c r="X486" s="117">
        <v>0</v>
      </c>
      <c r="Y486" s="117">
        <v>0</v>
      </c>
    </row>
    <row r="487" spans="1:25"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c r="X487" s="117">
        <v>0</v>
      </c>
      <c r="Y487" s="117">
        <v>0</v>
      </c>
    </row>
    <row r="488" spans="1:25"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117">
        <v>0</v>
      </c>
      <c r="V488" s="117">
        <v>0</v>
      </c>
      <c r="W488" s="117">
        <v>0</v>
      </c>
      <c r="X488" s="117">
        <v>0</v>
      </c>
      <c r="Y488" s="117">
        <v>0</v>
      </c>
    </row>
    <row r="489" spans="1:25"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c r="X489" s="117">
        <v>0</v>
      </c>
      <c r="Y489" s="117">
        <v>0</v>
      </c>
    </row>
    <row r="490" spans="1:25"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117">
        <v>0</v>
      </c>
      <c r="U490" s="117">
        <v>0</v>
      </c>
      <c r="V490" s="117">
        <v>0</v>
      </c>
      <c r="W490" s="117">
        <v>0</v>
      </c>
      <c r="X490" s="117">
        <v>0</v>
      </c>
      <c r="Y490" s="117">
        <v>0</v>
      </c>
    </row>
    <row r="491" spans="1:25"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c r="X491" s="117">
        <v>0</v>
      </c>
      <c r="Y491" s="117">
        <v>0</v>
      </c>
    </row>
    <row r="492" spans="1:25"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row>
    <row r="495" spans="1:25"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row>
    <row r="496" spans="1:25"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117">
        <v>0</v>
      </c>
      <c r="U496" s="117">
        <v>0</v>
      </c>
      <c r="V496" s="117">
        <v>0</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1044</v>
      </c>
      <c r="M502" s="66" t="s">
        <v>1046</v>
      </c>
      <c r="N502" s="66" t="s">
        <v>1047</v>
      </c>
      <c r="O502" s="66" t="s">
        <v>1048</v>
      </c>
      <c r="P502" s="66" t="s">
        <v>1050</v>
      </c>
      <c r="Q502" s="66" t="s">
        <v>1051</v>
      </c>
      <c r="R502" s="66" t="s">
        <v>1052</v>
      </c>
      <c r="S502" s="66" t="s">
        <v>1053</v>
      </c>
      <c r="T502" s="66" t="s">
        <v>1054</v>
      </c>
      <c r="U502" s="66" t="s">
        <v>1055</v>
      </c>
      <c r="V502" s="66" t="s">
        <v>1056</v>
      </c>
      <c r="W502" s="66" t="s">
        <v>1057</v>
      </c>
      <c r="X502" s="66" t="s">
        <v>1058</v>
      </c>
      <c r="Y502" s="66" t="s">
        <v>1059</v>
      </c>
    </row>
    <row r="503" spans="1:25" ht="20.25" customHeight="1">
      <c r="A503" s="243"/>
      <c r="B503" s="1"/>
      <c r="C503" s="352"/>
      <c r="D503" s="353"/>
      <c r="E503" s="353"/>
      <c r="F503" s="353"/>
      <c r="G503" s="107"/>
      <c r="H503" s="287"/>
      <c r="I503" s="67" t="s">
        <v>36</v>
      </c>
      <c r="J503" s="68"/>
      <c r="K503" s="186"/>
      <c r="L503" s="70" t="s">
        <v>1045</v>
      </c>
      <c r="M503" s="70" t="s">
        <v>1045</v>
      </c>
      <c r="N503" s="70" t="s">
        <v>1045</v>
      </c>
      <c r="O503" s="70" t="s">
        <v>1045</v>
      </c>
      <c r="P503" s="70" t="s">
        <v>1045</v>
      </c>
      <c r="Q503" s="70" t="s">
        <v>1045</v>
      </c>
      <c r="R503" s="70" t="s">
        <v>1045</v>
      </c>
      <c r="S503" s="70" t="s">
        <v>1045</v>
      </c>
      <c r="T503" s="70" t="s">
        <v>1045</v>
      </c>
      <c r="U503" s="70" t="s">
        <v>1045</v>
      </c>
      <c r="V503" s="70" t="s">
        <v>1045</v>
      </c>
      <c r="W503" s="70" t="s">
        <v>1045</v>
      </c>
      <c r="X503" s="70" t="s">
        <v>1045</v>
      </c>
      <c r="Y503" s="70" t="s">
        <v>1045</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0</v>
      </c>
      <c r="K504" s="201" t="str">
        <f t="shared" ref="K504:K511" si="21">IF(OR(COUNTIF(L504:Y504,"未確認")&gt;0,COUNTIF(L504:Y504,"*")&gt;0),"※","")</f>
        <v/>
      </c>
      <c r="L504" s="117">
        <v>0</v>
      </c>
      <c r="M504" s="117">
        <v>0</v>
      </c>
      <c r="N504" s="117">
        <v>0</v>
      </c>
      <c r="O504" s="117">
        <v>0</v>
      </c>
      <c r="P504" s="117">
        <v>0</v>
      </c>
      <c r="Q504" s="117">
        <v>0</v>
      </c>
      <c r="R504" s="117">
        <v>0</v>
      </c>
      <c r="S504" s="117">
        <v>0</v>
      </c>
      <c r="T504" s="117">
        <v>0</v>
      </c>
      <c r="U504" s="117">
        <v>0</v>
      </c>
      <c r="V504" s="117">
        <v>0</v>
      </c>
      <c r="W504" s="117">
        <v>0</v>
      </c>
      <c r="X504" s="117">
        <v>0</v>
      </c>
      <c r="Y504" s="117">
        <v>0</v>
      </c>
    </row>
    <row r="505" spans="1:25"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117">
        <v>0</v>
      </c>
      <c r="U505" s="117">
        <v>0</v>
      </c>
      <c r="V505" s="117">
        <v>0</v>
      </c>
      <c r="W505" s="117">
        <v>0</v>
      </c>
      <c r="X505" s="117">
        <v>0</v>
      </c>
      <c r="Y505" s="117">
        <v>0</v>
      </c>
    </row>
    <row r="506" spans="1:25"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c r="W506" s="117">
        <v>0</v>
      </c>
      <c r="X506" s="117">
        <v>0</v>
      </c>
      <c r="Y506" s="117">
        <v>0</v>
      </c>
    </row>
    <row r="507" spans="1:25"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c r="Y507" s="117">
        <v>0</v>
      </c>
    </row>
    <row r="508" spans="1:25"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v>0</v>
      </c>
      <c r="P508" s="117">
        <v>0</v>
      </c>
      <c r="Q508" s="117" t="s">
        <v>541</v>
      </c>
      <c r="R508" s="117">
        <v>0</v>
      </c>
      <c r="S508" s="117">
        <v>0</v>
      </c>
      <c r="T508" s="117">
        <v>0</v>
      </c>
      <c r="U508" s="117">
        <v>0</v>
      </c>
      <c r="V508" s="117">
        <v>0</v>
      </c>
      <c r="W508" s="117">
        <v>0</v>
      </c>
      <c r="X508" s="117">
        <v>0</v>
      </c>
      <c r="Y508" s="117">
        <v>0</v>
      </c>
    </row>
    <row r="509" spans="1:25"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row>
    <row r="510" spans="1:25"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1044</v>
      </c>
      <c r="M514" s="66" t="s">
        <v>1046</v>
      </c>
      <c r="N514" s="66" t="s">
        <v>1047</v>
      </c>
      <c r="O514" s="66" t="s">
        <v>1048</v>
      </c>
      <c r="P514" s="66" t="s">
        <v>1050</v>
      </c>
      <c r="Q514" s="66" t="s">
        <v>1051</v>
      </c>
      <c r="R514" s="66" t="s">
        <v>1052</v>
      </c>
      <c r="S514" s="66" t="s">
        <v>1053</v>
      </c>
      <c r="T514" s="66" t="s">
        <v>1054</v>
      </c>
      <c r="U514" s="66" t="s">
        <v>1055</v>
      </c>
      <c r="V514" s="66" t="s">
        <v>1056</v>
      </c>
      <c r="W514" s="66" t="s">
        <v>1057</v>
      </c>
      <c r="X514" s="66" t="s">
        <v>1058</v>
      </c>
      <c r="Y514" s="66" t="s">
        <v>1059</v>
      </c>
    </row>
    <row r="515" spans="1:25" ht="20.25" customHeight="1">
      <c r="A515" s="243"/>
      <c r="B515" s="1"/>
      <c r="C515" s="352"/>
      <c r="D515" s="353"/>
      <c r="E515" s="353"/>
      <c r="F515" s="353"/>
      <c r="G515" s="107"/>
      <c r="H515" s="287"/>
      <c r="I515" s="67" t="s">
        <v>36</v>
      </c>
      <c r="J515" s="68"/>
      <c r="K515" s="186"/>
      <c r="L515" s="70" t="s">
        <v>1045</v>
      </c>
      <c r="M515" s="70" t="s">
        <v>1045</v>
      </c>
      <c r="N515" s="70" t="s">
        <v>1045</v>
      </c>
      <c r="O515" s="70" t="s">
        <v>1045</v>
      </c>
      <c r="P515" s="70" t="s">
        <v>1045</v>
      </c>
      <c r="Q515" s="70" t="s">
        <v>1045</v>
      </c>
      <c r="R515" s="70" t="s">
        <v>1045</v>
      </c>
      <c r="S515" s="70" t="s">
        <v>1045</v>
      </c>
      <c r="T515" s="70" t="s">
        <v>1045</v>
      </c>
      <c r="U515" s="70" t="s">
        <v>1045</v>
      </c>
      <c r="V515" s="70" t="s">
        <v>1045</v>
      </c>
      <c r="W515" s="70" t="s">
        <v>1045</v>
      </c>
      <c r="X515" s="70" t="s">
        <v>1045</v>
      </c>
      <c r="Y515" s="70" t="s">
        <v>1045</v>
      </c>
    </row>
    <row r="516" spans="1:25" s="115" customFormat="1" ht="56">
      <c r="A516" s="252" t="s">
        <v>843</v>
      </c>
      <c r="B516" s="204"/>
      <c r="C516" s="347" t="s">
        <v>325</v>
      </c>
      <c r="D516" s="348"/>
      <c r="E516" s="348"/>
      <c r="F516" s="348"/>
      <c r="G516" s="348"/>
      <c r="H516" s="349"/>
      <c r="I516" s="122" t="s">
        <v>326</v>
      </c>
      <c r="J516" s="205">
        <f>IF(SUM(L516:Y516)=0,IF(COUNTIF(L516:Y516,"未確認")&gt;0,"未確認",IF(COUNTIF(L516:Y516,"~*")&gt;0,"*",SUM(L516:Y516))),SUM(L516:Y516))</f>
        <v>0</v>
      </c>
      <c r="K516" s="201" t="str">
        <f>IF(OR(COUNTIF(L516:Y516,"未確認")&gt;0,COUNTIF(L516:Y516,"*")&gt;0),"※","")</f>
        <v/>
      </c>
      <c r="L516" s="117">
        <v>0</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0">
      <c r="A517" s="252" t="s">
        <v>844</v>
      </c>
      <c r="B517" s="204"/>
      <c r="C517" s="347" t="s">
        <v>327</v>
      </c>
      <c r="D517" s="348"/>
      <c r="E517" s="348"/>
      <c r="F517" s="348"/>
      <c r="G517" s="348"/>
      <c r="H517" s="349"/>
      <c r="I517" s="122" t="s">
        <v>328</v>
      </c>
      <c r="J517" s="205">
        <f>IF(SUM(L517:Y517)=0,IF(COUNTIF(L517:Y517,"未確認")&gt;0,"未確認",IF(COUNTIF(L517:Y517,"~*")&gt;0,"*",SUM(L517:Y517))),SUM(L517:Y517))</f>
        <v>0</v>
      </c>
      <c r="K517" s="201" t="str">
        <f>IF(OR(COUNTIF(L517:Y517,"未確認")&gt;0,COUNTIF(L517:Y517,"*")&gt;0),"※","")</f>
        <v/>
      </c>
      <c r="L517" s="117">
        <v>0</v>
      </c>
      <c r="M517" s="117">
        <v>0</v>
      </c>
      <c r="N517" s="117">
        <v>0</v>
      </c>
      <c r="O517" s="117">
        <v>0</v>
      </c>
      <c r="P517" s="117">
        <v>0</v>
      </c>
      <c r="Q517" s="117">
        <v>0</v>
      </c>
      <c r="R517" s="117">
        <v>0</v>
      </c>
      <c r="S517" s="117">
        <v>0</v>
      </c>
      <c r="T517" s="117">
        <v>0</v>
      </c>
      <c r="U517" s="117">
        <v>0</v>
      </c>
      <c r="V517" s="117">
        <v>0</v>
      </c>
      <c r="W517" s="117">
        <v>0</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1044</v>
      </c>
      <c r="M520" s="66" t="s">
        <v>1046</v>
      </c>
      <c r="N520" s="66" t="s">
        <v>1047</v>
      </c>
      <c r="O520" s="66" t="s">
        <v>1048</v>
      </c>
      <c r="P520" s="66" t="s">
        <v>1050</v>
      </c>
      <c r="Q520" s="66" t="s">
        <v>1051</v>
      </c>
      <c r="R520" s="66" t="s">
        <v>1052</v>
      </c>
      <c r="S520" s="66" t="s">
        <v>1053</v>
      </c>
      <c r="T520" s="66" t="s">
        <v>1054</v>
      </c>
      <c r="U520" s="66" t="s">
        <v>1055</v>
      </c>
      <c r="V520" s="66" t="s">
        <v>1056</v>
      </c>
      <c r="W520" s="66" t="s">
        <v>1057</v>
      </c>
      <c r="X520" s="66" t="s">
        <v>1058</v>
      </c>
      <c r="Y520" s="66" t="s">
        <v>1059</v>
      </c>
    </row>
    <row r="521" spans="1:25" ht="20.25" customHeight="1">
      <c r="A521" s="243"/>
      <c r="B521" s="1"/>
      <c r="C521" s="350"/>
      <c r="D521" s="350"/>
      <c r="E521" s="350"/>
      <c r="F521" s="350"/>
      <c r="G521" s="107"/>
      <c r="H521" s="287"/>
      <c r="I521" s="67" t="s">
        <v>36</v>
      </c>
      <c r="J521" s="68"/>
      <c r="K521" s="186"/>
      <c r="L521" s="70" t="s">
        <v>1045</v>
      </c>
      <c r="M521" s="70" t="s">
        <v>1045</v>
      </c>
      <c r="N521" s="70" t="s">
        <v>1045</v>
      </c>
      <c r="O521" s="70" t="s">
        <v>1045</v>
      </c>
      <c r="P521" s="70" t="s">
        <v>1045</v>
      </c>
      <c r="Q521" s="70" t="s">
        <v>1045</v>
      </c>
      <c r="R521" s="70" t="s">
        <v>1045</v>
      </c>
      <c r="S521" s="70" t="s">
        <v>1045</v>
      </c>
      <c r="T521" s="70" t="s">
        <v>1045</v>
      </c>
      <c r="U521" s="70" t="s">
        <v>1045</v>
      </c>
      <c r="V521" s="70" t="s">
        <v>1045</v>
      </c>
      <c r="W521" s="70" t="s">
        <v>1045</v>
      </c>
      <c r="X521" s="70" t="s">
        <v>1045</v>
      </c>
      <c r="Y521" s="70" t="s">
        <v>1045</v>
      </c>
    </row>
    <row r="522" spans="1:25" s="115" customFormat="1" ht="70">
      <c r="A522" s="252" t="s">
        <v>845</v>
      </c>
      <c r="B522" s="204"/>
      <c r="C522" s="347" t="s">
        <v>330</v>
      </c>
      <c r="D522" s="348"/>
      <c r="E522" s="348"/>
      <c r="F522" s="348"/>
      <c r="G522" s="348"/>
      <c r="H522" s="349"/>
      <c r="I522" s="122" t="s">
        <v>331</v>
      </c>
      <c r="J522" s="205">
        <f>IF(SUM(L522:Y522)=0,IF(COUNTIF(L522:Y522,"未確認")&gt;0,"未確認",IF(COUNTIF(L522:Y522,"~*")&gt;0,"*",SUM(L522:Y522))),SUM(L522:Y522))</f>
        <v>0</v>
      </c>
      <c r="K522" s="201" t="str">
        <f>IF(OR(COUNTIF(L522:Y522,"未確認")&gt;0,COUNTIF(L522:Y522,"*")&gt;0),"※","")</f>
        <v/>
      </c>
      <c r="L522" s="117">
        <v>0</v>
      </c>
      <c r="M522" s="117">
        <v>0</v>
      </c>
      <c r="N522" s="117">
        <v>0</v>
      </c>
      <c r="O522" s="117">
        <v>0</v>
      </c>
      <c r="P522" s="117">
        <v>0</v>
      </c>
      <c r="Q522" s="117">
        <v>0</v>
      </c>
      <c r="R522" s="117">
        <v>0</v>
      </c>
      <c r="S522" s="117">
        <v>0</v>
      </c>
      <c r="T522" s="117">
        <v>0</v>
      </c>
      <c r="U522" s="117">
        <v>0</v>
      </c>
      <c r="V522" s="117">
        <v>0</v>
      </c>
      <c r="W522" s="117">
        <v>0</v>
      </c>
      <c r="X522" s="117">
        <v>0</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1044</v>
      </c>
      <c r="M525" s="66" t="s">
        <v>1046</v>
      </c>
      <c r="N525" s="66" t="s">
        <v>1047</v>
      </c>
      <c r="O525" s="66" t="s">
        <v>1048</v>
      </c>
      <c r="P525" s="66" t="s">
        <v>1050</v>
      </c>
      <c r="Q525" s="66" t="s">
        <v>1051</v>
      </c>
      <c r="R525" s="66" t="s">
        <v>1052</v>
      </c>
      <c r="S525" s="66" t="s">
        <v>1053</v>
      </c>
      <c r="T525" s="66" t="s">
        <v>1054</v>
      </c>
      <c r="U525" s="66" t="s">
        <v>1055</v>
      </c>
      <c r="V525" s="66" t="s">
        <v>1056</v>
      </c>
      <c r="W525" s="66" t="s">
        <v>1057</v>
      </c>
      <c r="X525" s="66" t="s">
        <v>1058</v>
      </c>
      <c r="Y525" s="66" t="s">
        <v>1059</v>
      </c>
    </row>
    <row r="526" spans="1:25" ht="20.25" customHeight="1">
      <c r="A526" s="243"/>
      <c r="B526" s="1"/>
      <c r="C526" s="350"/>
      <c r="D526" s="351"/>
      <c r="E526" s="351"/>
      <c r="F526" s="351"/>
      <c r="G526" s="107"/>
      <c r="H526" s="287"/>
      <c r="I526" s="67" t="s">
        <v>36</v>
      </c>
      <c r="J526" s="68"/>
      <c r="K526" s="186"/>
      <c r="L526" s="70" t="s">
        <v>1045</v>
      </c>
      <c r="M526" s="70" t="s">
        <v>1045</v>
      </c>
      <c r="N526" s="70" t="s">
        <v>1045</v>
      </c>
      <c r="O526" s="70" t="s">
        <v>1045</v>
      </c>
      <c r="P526" s="70" t="s">
        <v>1045</v>
      </c>
      <c r="Q526" s="70" t="s">
        <v>1045</v>
      </c>
      <c r="R526" s="70" t="s">
        <v>1045</v>
      </c>
      <c r="S526" s="70" t="s">
        <v>1045</v>
      </c>
      <c r="T526" s="70" t="s">
        <v>1045</v>
      </c>
      <c r="U526" s="70" t="s">
        <v>1045</v>
      </c>
      <c r="V526" s="70" t="s">
        <v>1045</v>
      </c>
      <c r="W526" s="70" t="s">
        <v>1045</v>
      </c>
      <c r="X526" s="70" t="s">
        <v>1045</v>
      </c>
      <c r="Y526" s="70" t="s">
        <v>1045</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0</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1044</v>
      </c>
      <c r="M530" s="66" t="s">
        <v>1046</v>
      </c>
      <c r="N530" s="66" t="s">
        <v>1047</v>
      </c>
      <c r="O530" s="66" t="s">
        <v>1048</v>
      </c>
      <c r="P530" s="66" t="s">
        <v>1050</v>
      </c>
      <c r="Q530" s="66" t="s">
        <v>1051</v>
      </c>
      <c r="R530" s="66" t="s">
        <v>1052</v>
      </c>
      <c r="S530" s="66" t="s">
        <v>1053</v>
      </c>
      <c r="T530" s="66" t="s">
        <v>1054</v>
      </c>
      <c r="U530" s="66" t="s">
        <v>1055</v>
      </c>
      <c r="V530" s="66" t="s">
        <v>1056</v>
      </c>
      <c r="W530" s="66" t="s">
        <v>1057</v>
      </c>
      <c r="X530" s="66" t="s">
        <v>1058</v>
      </c>
      <c r="Y530" s="66" t="s">
        <v>1059</v>
      </c>
    </row>
    <row r="531" spans="1:25" ht="20.25" customHeight="1">
      <c r="A531" s="243"/>
      <c r="B531" s="1"/>
      <c r="C531" s="352"/>
      <c r="D531" s="353"/>
      <c r="E531" s="353"/>
      <c r="F531" s="353"/>
      <c r="G531" s="107"/>
      <c r="H531" s="287"/>
      <c r="I531" s="67" t="s">
        <v>36</v>
      </c>
      <c r="J531" s="68"/>
      <c r="K531" s="186"/>
      <c r="L531" s="70" t="s">
        <v>1045</v>
      </c>
      <c r="M531" s="70" t="s">
        <v>1045</v>
      </c>
      <c r="N531" s="70" t="s">
        <v>1045</v>
      </c>
      <c r="O531" s="70" t="s">
        <v>1045</v>
      </c>
      <c r="P531" s="70" t="s">
        <v>1045</v>
      </c>
      <c r="Q531" s="70" t="s">
        <v>1045</v>
      </c>
      <c r="R531" s="70" t="s">
        <v>1045</v>
      </c>
      <c r="S531" s="70" t="s">
        <v>1045</v>
      </c>
      <c r="T531" s="70" t="s">
        <v>1045</v>
      </c>
      <c r="U531" s="70" t="s">
        <v>1045</v>
      </c>
      <c r="V531" s="70" t="s">
        <v>1045</v>
      </c>
      <c r="W531" s="70" t="s">
        <v>1045</v>
      </c>
      <c r="X531" s="70" t="s">
        <v>1045</v>
      </c>
      <c r="Y531" s="70" t="s">
        <v>1045</v>
      </c>
    </row>
    <row r="532" spans="1:25" s="115" customFormat="1" ht="56.15" customHeight="1">
      <c r="A532" s="252" t="s">
        <v>847</v>
      </c>
      <c r="B532" s="204"/>
      <c r="C532" s="320" t="s">
        <v>336</v>
      </c>
      <c r="D532" s="321"/>
      <c r="E532" s="321"/>
      <c r="F532" s="321"/>
      <c r="G532" s="321"/>
      <c r="H532" s="322"/>
      <c r="I532" s="122" t="s">
        <v>337</v>
      </c>
      <c r="J532" s="116">
        <f t="shared" ref="J532:J537" si="22">IF(SUM(L532:Y532)=0,IF(COUNTIF(L532:Y532,"未確認")&gt;0,"未確認",IF(COUNTIF(L532:Y532,"~*")&gt;0,"*",SUM(L532:Y532))),SUM(L532:Y532))</f>
        <v>0</v>
      </c>
      <c r="K532" s="201" t="str">
        <f t="shared" ref="K532:K537" si="23">IF(OR(COUNTIF(L532:Y532,"未確認")&gt;0,COUNTIF(L532:Y532,"*")&gt;0),"※","")</f>
        <v/>
      </c>
      <c r="L532" s="117">
        <v>0</v>
      </c>
      <c r="M532" s="117">
        <v>0</v>
      </c>
      <c r="N532" s="117">
        <v>0</v>
      </c>
      <c r="O532" s="117">
        <v>0</v>
      </c>
      <c r="P532" s="117">
        <v>0</v>
      </c>
      <c r="Q532" s="117">
        <v>0</v>
      </c>
      <c r="R532" s="117">
        <v>0</v>
      </c>
      <c r="S532" s="117">
        <v>0</v>
      </c>
      <c r="T532" s="117">
        <v>0</v>
      </c>
      <c r="U532" s="117">
        <v>0</v>
      </c>
      <c r="V532" s="117">
        <v>0</v>
      </c>
      <c r="W532" s="117">
        <v>0</v>
      </c>
      <c r="X532" s="117">
        <v>0</v>
      </c>
      <c r="Y532" s="117">
        <v>0</v>
      </c>
    </row>
    <row r="533" spans="1:25"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129</v>
      </c>
      <c r="K535" s="201" t="str">
        <f t="shared" si="23"/>
        <v/>
      </c>
      <c r="L535" s="117">
        <v>0</v>
      </c>
      <c r="M535" s="117">
        <v>0</v>
      </c>
      <c r="N535" s="117">
        <v>0</v>
      </c>
      <c r="O535" s="117">
        <v>0</v>
      </c>
      <c r="P535" s="117">
        <v>28</v>
      </c>
      <c r="Q535" s="117">
        <v>28</v>
      </c>
      <c r="R535" s="117">
        <v>27</v>
      </c>
      <c r="S535" s="117">
        <v>46</v>
      </c>
      <c r="T535" s="117">
        <v>0</v>
      </c>
      <c r="U535" s="117">
        <v>0</v>
      </c>
      <c r="V535" s="117">
        <v>0</v>
      </c>
      <c r="W535" s="117">
        <v>0</v>
      </c>
      <c r="X535" s="117">
        <v>0</v>
      </c>
      <c r="Y535" s="117">
        <v>0</v>
      </c>
    </row>
    <row r="536" spans="1:25"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1044</v>
      </c>
      <c r="M543" s="66" t="s">
        <v>1046</v>
      </c>
      <c r="N543" s="66" t="s">
        <v>1047</v>
      </c>
      <c r="O543" s="66" t="s">
        <v>1048</v>
      </c>
      <c r="P543" s="66" t="s">
        <v>1050</v>
      </c>
      <c r="Q543" s="66" t="s">
        <v>1051</v>
      </c>
      <c r="R543" s="66" t="s">
        <v>1052</v>
      </c>
      <c r="S543" s="66" t="s">
        <v>1053</v>
      </c>
      <c r="T543" s="66" t="s">
        <v>1054</v>
      </c>
      <c r="U543" s="66" t="s">
        <v>1055</v>
      </c>
      <c r="V543" s="66" t="s">
        <v>1056</v>
      </c>
      <c r="W543" s="66" t="s">
        <v>1057</v>
      </c>
      <c r="X543" s="66" t="s">
        <v>1058</v>
      </c>
      <c r="Y543" s="66" t="s">
        <v>1059</v>
      </c>
    </row>
    <row r="544" spans="1:25" s="1" customFormat="1" ht="20.25" customHeight="1">
      <c r="A544" s="243"/>
      <c r="C544" s="62"/>
      <c r="D544" s="3"/>
      <c r="E544" s="3"/>
      <c r="F544" s="3"/>
      <c r="G544" s="3"/>
      <c r="H544" s="287"/>
      <c r="I544" s="67" t="s">
        <v>36</v>
      </c>
      <c r="J544" s="68"/>
      <c r="K544" s="186"/>
      <c r="L544" s="70" t="s">
        <v>1045</v>
      </c>
      <c r="M544" s="70" t="s">
        <v>1045</v>
      </c>
      <c r="N544" s="70" t="s">
        <v>1045</v>
      </c>
      <c r="O544" s="70" t="s">
        <v>1045</v>
      </c>
      <c r="P544" s="70" t="s">
        <v>1045</v>
      </c>
      <c r="Q544" s="70" t="s">
        <v>1045</v>
      </c>
      <c r="R544" s="70" t="s">
        <v>1045</v>
      </c>
      <c r="S544" s="70" t="s">
        <v>1045</v>
      </c>
      <c r="T544" s="70" t="s">
        <v>1045</v>
      </c>
      <c r="U544" s="70" t="s">
        <v>1045</v>
      </c>
      <c r="V544" s="70" t="s">
        <v>1045</v>
      </c>
      <c r="W544" s="70" t="s">
        <v>1045</v>
      </c>
      <c r="X544" s="70" t="s">
        <v>1045</v>
      </c>
      <c r="Y544" s="70" t="s">
        <v>1045</v>
      </c>
    </row>
    <row r="545" spans="1:25" s="115" customFormat="1" ht="70" customHeight="1">
      <c r="A545" s="252" t="s">
        <v>853</v>
      </c>
      <c r="C545" s="320" t="s">
        <v>348</v>
      </c>
      <c r="D545" s="321"/>
      <c r="E545" s="321"/>
      <c r="F545" s="321"/>
      <c r="G545" s="321"/>
      <c r="H545" s="322"/>
      <c r="I545" s="122" t="s">
        <v>349</v>
      </c>
      <c r="J545" s="116">
        <f t="shared" ref="J545:J557" si="24">IF(SUM(L545:Y545)=0,IF(COUNTIF(L545:Y545,"未確認")&gt;0,"未確認",IF(COUNTIF(L545:Y545,"~*")&gt;0,"*",SUM(L545:Y545))),SUM(L545:Y545))</f>
        <v>0</v>
      </c>
      <c r="K545" s="201" t="str">
        <f t="shared" ref="K545:K557" si="25">IF(OR(COUNTIF(L545:Y545,"未確認")&gt;0,COUNTIF(L545:Y545,"*")&gt;0),"※","")</f>
        <v/>
      </c>
      <c r="L545" s="117">
        <v>0</v>
      </c>
      <c r="M545" s="117">
        <v>0</v>
      </c>
      <c r="N545" s="117">
        <v>0</v>
      </c>
      <c r="O545" s="117">
        <v>0</v>
      </c>
      <c r="P545" s="117">
        <v>0</v>
      </c>
      <c r="Q545" s="117">
        <v>0</v>
      </c>
      <c r="R545" s="117">
        <v>0</v>
      </c>
      <c r="S545" s="117">
        <v>0</v>
      </c>
      <c r="T545" s="117">
        <v>0</v>
      </c>
      <c r="U545" s="117">
        <v>0</v>
      </c>
      <c r="V545" s="117">
        <v>0</v>
      </c>
      <c r="W545" s="117">
        <v>0</v>
      </c>
      <c r="X545" s="117">
        <v>0</v>
      </c>
      <c r="Y545" s="117">
        <v>0</v>
      </c>
    </row>
    <row r="546" spans="1:2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row>
    <row r="549" spans="1:2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row>
    <row r="550" spans="1:2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row>
    <row r="555" spans="1:2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c r="P558" s="211" t="s">
        <v>1043</v>
      </c>
      <c r="Q558" s="211" t="s">
        <v>1043</v>
      </c>
      <c r="R558" s="211" t="s">
        <v>1043</v>
      </c>
      <c r="S558" s="211" t="s">
        <v>1043</v>
      </c>
      <c r="T558" s="211" t="s">
        <v>1043</v>
      </c>
      <c r="U558" s="211" t="s">
        <v>1043</v>
      </c>
      <c r="V558" s="211" t="s">
        <v>1043</v>
      </c>
      <c r="W558" s="211" t="s">
        <v>1043</v>
      </c>
      <c r="X558" s="211" t="s">
        <v>1043</v>
      </c>
      <c r="Y558" s="211" t="s">
        <v>1043</v>
      </c>
    </row>
    <row r="559" spans="1:25"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c r="T560" s="211" t="s">
        <v>533</v>
      </c>
      <c r="U560" s="211" t="s">
        <v>533</v>
      </c>
      <c r="V560" s="211" t="s">
        <v>533</v>
      </c>
      <c r="W560" s="211" t="s">
        <v>533</v>
      </c>
      <c r="X560" s="211" t="s">
        <v>533</v>
      </c>
      <c r="Y560" s="211" t="s">
        <v>533</v>
      </c>
    </row>
    <row r="561" spans="1:2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c r="T561" s="211" t="s">
        <v>533</v>
      </c>
      <c r="U561" s="211" t="s">
        <v>533</v>
      </c>
      <c r="V561" s="211" t="s">
        <v>533</v>
      </c>
      <c r="W561" s="211" t="s">
        <v>533</v>
      </c>
      <c r="X561" s="211" t="s">
        <v>533</v>
      </c>
      <c r="Y561" s="211" t="s">
        <v>533</v>
      </c>
    </row>
    <row r="562" spans="1:2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c r="T562" s="211" t="s">
        <v>533</v>
      </c>
      <c r="U562" s="211" t="s">
        <v>533</v>
      </c>
      <c r="V562" s="211" t="s">
        <v>533</v>
      </c>
      <c r="W562" s="211" t="s">
        <v>533</v>
      </c>
      <c r="X562" s="211" t="s">
        <v>533</v>
      </c>
      <c r="Y562" s="211" t="s">
        <v>533</v>
      </c>
    </row>
    <row r="563" spans="1:2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c r="T563" s="211" t="s">
        <v>533</v>
      </c>
      <c r="U563" s="211" t="s">
        <v>533</v>
      </c>
      <c r="V563" s="211" t="s">
        <v>533</v>
      </c>
      <c r="W563" s="211" t="s">
        <v>533</v>
      </c>
      <c r="X563" s="211" t="s">
        <v>533</v>
      </c>
      <c r="Y563" s="211" t="s">
        <v>533</v>
      </c>
    </row>
    <row r="564" spans="1:2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c r="T564" s="211" t="s">
        <v>533</v>
      </c>
      <c r="U564" s="211" t="s">
        <v>533</v>
      </c>
      <c r="V564" s="211" t="s">
        <v>533</v>
      </c>
      <c r="W564" s="211" t="s">
        <v>533</v>
      </c>
      <c r="X564" s="211" t="s">
        <v>533</v>
      </c>
      <c r="Y564" s="211" t="s">
        <v>533</v>
      </c>
    </row>
    <row r="565" spans="1:2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c r="T565" s="211" t="s">
        <v>533</v>
      </c>
      <c r="U565" s="211" t="s">
        <v>533</v>
      </c>
      <c r="V565" s="211" t="s">
        <v>533</v>
      </c>
      <c r="W565" s="211" t="s">
        <v>533</v>
      </c>
      <c r="X565" s="211" t="s">
        <v>533</v>
      </c>
      <c r="Y565" s="211" t="s">
        <v>533</v>
      </c>
    </row>
    <row r="566" spans="1:2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c r="T566" s="211" t="s">
        <v>533</v>
      </c>
      <c r="U566" s="211" t="s">
        <v>533</v>
      </c>
      <c r="V566" s="211" t="s">
        <v>533</v>
      </c>
      <c r="W566" s="211" t="s">
        <v>533</v>
      </c>
      <c r="X566" s="211" t="s">
        <v>533</v>
      </c>
      <c r="Y566" s="211" t="s">
        <v>533</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row>
    <row r="577" spans="1:25"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row>
    <row r="578" spans="1:25"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row>
    <row r="579" spans="1:25"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row>
    <row r="580" spans="1:25"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row>
    <row r="581" spans="1:25"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row>
    <row r="582" spans="1:25"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1044</v>
      </c>
      <c r="M588" s="66" t="s">
        <v>1046</v>
      </c>
      <c r="N588" s="66" t="s">
        <v>1047</v>
      </c>
      <c r="O588" s="66" t="s">
        <v>1048</v>
      </c>
      <c r="P588" s="66" t="s">
        <v>1050</v>
      </c>
      <c r="Q588" s="66" t="s">
        <v>1051</v>
      </c>
      <c r="R588" s="66" t="s">
        <v>1052</v>
      </c>
      <c r="S588" s="66" t="s">
        <v>1053</v>
      </c>
      <c r="T588" s="66" t="s">
        <v>1054</v>
      </c>
      <c r="U588" s="66" t="s">
        <v>1055</v>
      </c>
      <c r="V588" s="66" t="s">
        <v>1056</v>
      </c>
      <c r="W588" s="66" t="s">
        <v>1057</v>
      </c>
      <c r="X588" s="66" t="s">
        <v>1058</v>
      </c>
      <c r="Y588" s="66" t="s">
        <v>1059</v>
      </c>
    </row>
    <row r="589" spans="1:25" s="1" customFormat="1" ht="20.25" customHeight="1">
      <c r="A589" s="243"/>
      <c r="C589" s="62"/>
      <c r="D589" s="3"/>
      <c r="E589" s="3"/>
      <c r="F589" s="3"/>
      <c r="G589" s="3"/>
      <c r="H589" s="287"/>
      <c r="I589" s="67" t="s">
        <v>36</v>
      </c>
      <c r="J589" s="68"/>
      <c r="K589" s="186"/>
      <c r="L589" s="70" t="s">
        <v>1045</v>
      </c>
      <c r="M589" s="70" t="s">
        <v>1045</v>
      </c>
      <c r="N589" s="70" t="s">
        <v>1045</v>
      </c>
      <c r="O589" s="70" t="s">
        <v>1045</v>
      </c>
      <c r="P589" s="70" t="s">
        <v>1045</v>
      </c>
      <c r="Q589" s="70" t="s">
        <v>1045</v>
      </c>
      <c r="R589" s="70" t="s">
        <v>1045</v>
      </c>
      <c r="S589" s="70" t="s">
        <v>1045</v>
      </c>
      <c r="T589" s="70" t="s">
        <v>1045</v>
      </c>
      <c r="U589" s="70" t="s">
        <v>1045</v>
      </c>
      <c r="V589" s="70" t="s">
        <v>1045</v>
      </c>
      <c r="W589" s="70" t="s">
        <v>1045</v>
      </c>
      <c r="X589" s="70" t="s">
        <v>1045</v>
      </c>
      <c r="Y589" s="70" t="s">
        <v>1045</v>
      </c>
    </row>
    <row r="590" spans="1:25" s="115" customFormat="1" ht="70" customHeight="1">
      <c r="A590" s="252" t="s">
        <v>891</v>
      </c>
      <c r="C590" s="320" t="s">
        <v>386</v>
      </c>
      <c r="D590" s="321"/>
      <c r="E590" s="321"/>
      <c r="F590" s="321"/>
      <c r="G590" s="321"/>
      <c r="H590" s="322"/>
      <c r="I590" s="134" t="s">
        <v>387</v>
      </c>
      <c r="J590" s="116">
        <f>IF(SUM(L590:Y590)=0,IF(COUNTIF(L590:Y590,"未確認")&gt;0,"未確認",IF(COUNTIF(L590:Y590,"~*")&gt;0,"*",SUM(L590:Y590))),SUM(L590:Y590))</f>
        <v>0</v>
      </c>
      <c r="K590" s="201" t="str">
        <f>IF(OR(COUNTIF(L590:Y590,"未確認")&gt;0,COUNTIF(L590:Y590,"*")&gt;0),"※","")</f>
        <v/>
      </c>
      <c r="L590" s="117">
        <v>0</v>
      </c>
      <c r="M590" s="117">
        <v>0</v>
      </c>
      <c r="N590" s="117">
        <v>0</v>
      </c>
      <c r="O590" s="117">
        <v>0</v>
      </c>
      <c r="P590" s="117">
        <v>0</v>
      </c>
      <c r="Q590" s="117">
        <v>0</v>
      </c>
      <c r="R590" s="117">
        <v>0</v>
      </c>
      <c r="S590" s="117">
        <v>0</v>
      </c>
      <c r="T590" s="117">
        <v>0</v>
      </c>
      <c r="U590" s="117">
        <v>0</v>
      </c>
      <c r="V590" s="117">
        <v>0</v>
      </c>
      <c r="W590" s="117">
        <v>0</v>
      </c>
      <c r="X590" s="117">
        <v>0</v>
      </c>
      <c r="Y590" s="117">
        <v>0</v>
      </c>
    </row>
    <row r="591" spans="1:25" s="115" customFormat="1" ht="70" customHeight="1">
      <c r="A591" s="252" t="s">
        <v>892</v>
      </c>
      <c r="B591" s="84"/>
      <c r="C591" s="320" t="s">
        <v>388</v>
      </c>
      <c r="D591" s="321"/>
      <c r="E591" s="321"/>
      <c r="F591" s="321"/>
      <c r="G591" s="321"/>
      <c r="H591" s="322"/>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5" customHeight="1">
      <c r="A593" s="252" t="s">
        <v>893</v>
      </c>
      <c r="B593" s="84"/>
      <c r="C593" s="320" t="s">
        <v>392</v>
      </c>
      <c r="D593" s="321"/>
      <c r="E593" s="321"/>
      <c r="F593" s="321"/>
      <c r="G593" s="321"/>
      <c r="H593" s="322"/>
      <c r="I593" s="294" t="s">
        <v>393</v>
      </c>
      <c r="J593" s="116">
        <f>IF(SUM(L593:Y593)=0,IF(COUNTIF(L593:Y593,"未確認")&gt;0,"未確認",IF(COUNTIF(L593:Y593,"~*")&gt;0,"*",SUM(L593:Y593))),SUM(L593:Y593))</f>
        <v>0</v>
      </c>
      <c r="K593" s="201" t="str">
        <f>IF(OR(COUNTIF(L593:Y593,"未確認")&gt;0,COUNTIF(L593:Y593,"*")&gt;0),"※","")</f>
        <v/>
      </c>
      <c r="L593" s="117">
        <v>0</v>
      </c>
      <c r="M593" s="117">
        <v>0</v>
      </c>
      <c r="N593" s="117">
        <v>0</v>
      </c>
      <c r="O593" s="117">
        <v>0</v>
      </c>
      <c r="P593" s="117">
        <v>0</v>
      </c>
      <c r="Q593" s="117">
        <v>0</v>
      </c>
      <c r="R593" s="117">
        <v>0</v>
      </c>
      <c r="S593" s="117">
        <v>0</v>
      </c>
      <c r="T593" s="117">
        <v>0</v>
      </c>
      <c r="U593" s="117">
        <v>0</v>
      </c>
      <c r="V593" s="117">
        <v>0</v>
      </c>
      <c r="W593" s="117">
        <v>0</v>
      </c>
      <c r="X593" s="117">
        <v>0</v>
      </c>
      <c r="Y593" s="117">
        <v>0</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5" customHeight="1">
      <c r="A595" s="251" t="s">
        <v>895</v>
      </c>
      <c r="B595" s="84"/>
      <c r="C595" s="323" t="s">
        <v>994</v>
      </c>
      <c r="D595" s="324"/>
      <c r="E595" s="324"/>
      <c r="F595" s="324"/>
      <c r="G595" s="324"/>
      <c r="H595" s="325"/>
      <c r="I595" s="340" t="s">
        <v>397</v>
      </c>
      <c r="J595" s="140">
        <v>0</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7" t="s">
        <v>398</v>
      </c>
      <c r="F596" s="318"/>
      <c r="G596" s="318"/>
      <c r="H596" s="319"/>
      <c r="I596" s="341"/>
      <c r="J596" s="140">
        <v>0</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3" t="s">
        <v>995</v>
      </c>
      <c r="D597" s="324"/>
      <c r="E597" s="324"/>
      <c r="F597" s="324"/>
      <c r="G597" s="324"/>
      <c r="H597" s="325"/>
      <c r="I597" s="326" t="s">
        <v>400</v>
      </c>
      <c r="J597" s="140">
        <v>0</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7" t="s">
        <v>398</v>
      </c>
      <c r="F598" s="318"/>
      <c r="G598" s="318"/>
      <c r="H598" s="319"/>
      <c r="I598" s="328"/>
      <c r="J598" s="140">
        <v>0</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0</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20" t="s">
        <v>403</v>
      </c>
      <c r="D600" s="321"/>
      <c r="E600" s="321"/>
      <c r="F600" s="321"/>
      <c r="G600" s="321"/>
      <c r="H600" s="322"/>
      <c r="I600" s="122" t="s">
        <v>404</v>
      </c>
      <c r="J600" s="116">
        <f t="shared" ref="J600:J605" si="26">IF(SUM(L600:Y600)=0,IF(COUNTIF(L600:Y600,"未確認")&gt;0,"未確認",IF(COUNTIF(L600:Y600,"~*")&gt;0,"*",SUM(L600:Y600))),SUM(L600:Y600))</f>
        <v>0</v>
      </c>
      <c r="K600" s="201" t="str">
        <f t="shared" ref="K600:K605" si="27">IF(OR(COUNTIF(L600:Y600,"未確認")&gt;0,COUNTIF(L600:Y600,"*")&gt;0),"※","")</f>
        <v/>
      </c>
      <c r="L600" s="117">
        <v>0</v>
      </c>
      <c r="M600" s="117">
        <v>0</v>
      </c>
      <c r="N600" s="117">
        <v>0</v>
      </c>
      <c r="O600" s="117">
        <v>0</v>
      </c>
      <c r="P600" s="117">
        <v>0</v>
      </c>
      <c r="Q600" s="117">
        <v>0</v>
      </c>
      <c r="R600" s="117">
        <v>0</v>
      </c>
      <c r="S600" s="117">
        <v>0</v>
      </c>
      <c r="T600" s="117">
        <v>0</v>
      </c>
      <c r="U600" s="117">
        <v>0</v>
      </c>
      <c r="V600" s="117">
        <v>0</v>
      </c>
      <c r="W600" s="117">
        <v>0</v>
      </c>
      <c r="X600" s="117">
        <v>0</v>
      </c>
      <c r="Y600" s="117">
        <v>0</v>
      </c>
    </row>
    <row r="601" spans="1:2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c r="V602" s="117">
        <v>0</v>
      </c>
      <c r="W602" s="117">
        <v>0</v>
      </c>
      <c r="X602" s="117">
        <v>0</v>
      </c>
      <c r="Y602" s="117">
        <v>0</v>
      </c>
    </row>
    <row r="603" spans="1:2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c r="Y603" s="117">
        <v>0</v>
      </c>
    </row>
    <row r="604" spans="1:2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1044</v>
      </c>
      <c r="M611" s="66" t="s">
        <v>1046</v>
      </c>
      <c r="N611" s="66" t="s">
        <v>1047</v>
      </c>
      <c r="O611" s="66" t="s">
        <v>1048</v>
      </c>
      <c r="P611" s="66" t="s">
        <v>1050</v>
      </c>
      <c r="Q611" s="66" t="s">
        <v>1051</v>
      </c>
      <c r="R611" s="66" t="s">
        <v>1052</v>
      </c>
      <c r="S611" s="66" t="s">
        <v>1053</v>
      </c>
      <c r="T611" s="66" t="s">
        <v>1054</v>
      </c>
      <c r="U611" s="66" t="s">
        <v>1055</v>
      </c>
      <c r="V611" s="66" t="s">
        <v>1056</v>
      </c>
      <c r="W611" s="66" t="s">
        <v>1057</v>
      </c>
      <c r="X611" s="66" t="s">
        <v>1058</v>
      </c>
      <c r="Y611" s="66" t="s">
        <v>1059</v>
      </c>
    </row>
    <row r="612" spans="1:25" ht="20.25" customHeight="1">
      <c r="A612" s="243"/>
      <c r="B612" s="1"/>
      <c r="C612" s="62"/>
      <c r="D612" s="3"/>
      <c r="F612" s="3"/>
      <c r="G612" s="3"/>
      <c r="H612" s="287"/>
      <c r="I612" s="67" t="s">
        <v>36</v>
      </c>
      <c r="J612" s="68"/>
      <c r="K612" s="220"/>
      <c r="L612" s="70" t="s">
        <v>1045</v>
      </c>
      <c r="M612" s="70" t="s">
        <v>1045</v>
      </c>
      <c r="N612" s="70" t="s">
        <v>1045</v>
      </c>
      <c r="O612" s="70" t="s">
        <v>1045</v>
      </c>
      <c r="P612" s="70" t="s">
        <v>1045</v>
      </c>
      <c r="Q612" s="70" t="s">
        <v>1045</v>
      </c>
      <c r="R612" s="70" t="s">
        <v>1045</v>
      </c>
      <c r="S612" s="70" t="s">
        <v>1045</v>
      </c>
      <c r="T612" s="70" t="s">
        <v>1045</v>
      </c>
      <c r="U612" s="70" t="s">
        <v>1045</v>
      </c>
      <c r="V612" s="70" t="s">
        <v>1045</v>
      </c>
      <c r="W612" s="70" t="s">
        <v>1045</v>
      </c>
      <c r="X612" s="70" t="s">
        <v>1045</v>
      </c>
      <c r="Y612" s="70" t="s">
        <v>1045</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0</v>
      </c>
      <c r="K613" s="201" t="str">
        <f t="shared" ref="K613:K623" si="29">IF(OR(COUNTIF(L613:Y613,"未確認")&gt;0,COUNTIF(L613:Y613,"*")&gt;0),"※","")</f>
        <v/>
      </c>
      <c r="L613" s="117">
        <v>0</v>
      </c>
      <c r="M613" s="117">
        <v>0</v>
      </c>
      <c r="N613" s="117">
        <v>0</v>
      </c>
      <c r="O613" s="117">
        <v>0</v>
      </c>
      <c r="P613" s="117">
        <v>0</v>
      </c>
      <c r="Q613" s="117">
        <v>0</v>
      </c>
      <c r="R613" s="117">
        <v>0</v>
      </c>
      <c r="S613" s="117">
        <v>0</v>
      </c>
      <c r="T613" s="117">
        <v>0</v>
      </c>
      <c r="U613" s="117">
        <v>0</v>
      </c>
      <c r="V613" s="117">
        <v>0</v>
      </c>
      <c r="W613" s="117">
        <v>0</v>
      </c>
      <c r="X613" s="117">
        <v>0</v>
      </c>
      <c r="Y613" s="117">
        <v>0</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v>0</v>
      </c>
      <c r="Q618" s="117" t="s">
        <v>541</v>
      </c>
      <c r="R618" s="117" t="s">
        <v>541</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row>
    <row r="620" spans="1:25"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row>
    <row r="621" spans="1:25"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c r="T621" s="117">
        <v>0</v>
      </c>
      <c r="U621" s="117">
        <v>0</v>
      </c>
      <c r="V621" s="117">
        <v>0</v>
      </c>
      <c r="W621" s="117">
        <v>0</v>
      </c>
      <c r="X621" s="117">
        <v>0</v>
      </c>
      <c r="Y621" s="117">
        <v>0</v>
      </c>
    </row>
    <row r="622" spans="1:25"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1044</v>
      </c>
      <c r="M629" s="66" t="s">
        <v>1046</v>
      </c>
      <c r="N629" s="66" t="s">
        <v>1047</v>
      </c>
      <c r="O629" s="66" t="s">
        <v>1048</v>
      </c>
      <c r="P629" s="66" t="s">
        <v>1050</v>
      </c>
      <c r="Q629" s="66" t="s">
        <v>1051</v>
      </c>
      <c r="R629" s="66" t="s">
        <v>1052</v>
      </c>
      <c r="S629" s="66" t="s">
        <v>1053</v>
      </c>
      <c r="T629" s="66" t="s">
        <v>1054</v>
      </c>
      <c r="U629" s="66" t="s">
        <v>1055</v>
      </c>
      <c r="V629" s="66" t="s">
        <v>1056</v>
      </c>
      <c r="W629" s="66" t="s">
        <v>1057</v>
      </c>
      <c r="X629" s="66" t="s">
        <v>1058</v>
      </c>
      <c r="Y629" s="66" t="s">
        <v>1059</v>
      </c>
    </row>
    <row r="630" spans="1:25" ht="20.25" customHeight="1">
      <c r="A630" s="243"/>
      <c r="B630" s="1"/>
      <c r="C630" s="62"/>
      <c r="D630" s="3"/>
      <c r="F630" s="3"/>
      <c r="G630" s="3"/>
      <c r="H630" s="287"/>
      <c r="I630" s="67" t="s">
        <v>36</v>
      </c>
      <c r="J630" s="68"/>
      <c r="K630" s="186"/>
      <c r="L630" s="70" t="s">
        <v>1045</v>
      </c>
      <c r="M630" s="70" t="s">
        <v>1045</v>
      </c>
      <c r="N630" s="70" t="s">
        <v>1045</v>
      </c>
      <c r="O630" s="70" t="s">
        <v>1045</v>
      </c>
      <c r="P630" s="70" t="s">
        <v>1045</v>
      </c>
      <c r="Q630" s="70" t="s">
        <v>1045</v>
      </c>
      <c r="R630" s="70" t="s">
        <v>1045</v>
      </c>
      <c r="S630" s="70" t="s">
        <v>1045</v>
      </c>
      <c r="T630" s="70" t="s">
        <v>1045</v>
      </c>
      <c r="U630" s="70" t="s">
        <v>1045</v>
      </c>
      <c r="V630" s="70" t="s">
        <v>1045</v>
      </c>
      <c r="W630" s="70" t="s">
        <v>1045</v>
      </c>
      <c r="X630" s="70" t="s">
        <v>1045</v>
      </c>
      <c r="Y630" s="70" t="s">
        <v>1045</v>
      </c>
    </row>
    <row r="631" spans="1:25" s="118" customFormat="1" ht="70" customHeight="1">
      <c r="A631" s="252" t="s">
        <v>917</v>
      </c>
      <c r="B631" s="115"/>
      <c r="C631" s="320" t="s">
        <v>432</v>
      </c>
      <c r="D631" s="321"/>
      <c r="E631" s="321"/>
      <c r="F631" s="321"/>
      <c r="G631" s="321"/>
      <c r="H631" s="322"/>
      <c r="I631" s="122" t="s">
        <v>433</v>
      </c>
      <c r="J631" s="116">
        <f t="shared" ref="J631:J638" si="30">IF(SUM(L631:Y631)=0,IF(COUNTIF(L631:Y631,"未確認")&gt;0,"未確認",IF(COUNTIF(L631:Y631,"~*")&gt;0,"*",SUM(L631:Y631))),SUM(L631:Y631))</f>
        <v>0</v>
      </c>
      <c r="K631" s="201" t="str">
        <f t="shared" ref="K631:K638" si="31">IF(OR(COUNTIF(L631:Y631,"未確認")&gt;0,COUNTIF(L631:Y631,"*")&gt;0),"※","")</f>
        <v/>
      </c>
      <c r="L631" s="117">
        <v>0</v>
      </c>
      <c r="M631" s="117">
        <v>0</v>
      </c>
      <c r="N631" s="117">
        <v>0</v>
      </c>
      <c r="O631" s="117">
        <v>0</v>
      </c>
      <c r="P631" s="117">
        <v>0</v>
      </c>
      <c r="Q631" s="117">
        <v>0</v>
      </c>
      <c r="R631" s="117">
        <v>0</v>
      </c>
      <c r="S631" s="117">
        <v>0</v>
      </c>
      <c r="T631" s="117">
        <v>0</v>
      </c>
      <c r="U631" s="117">
        <v>0</v>
      </c>
      <c r="V631" s="117">
        <v>0</v>
      </c>
      <c r="W631" s="117">
        <v>0</v>
      </c>
      <c r="X631" s="117">
        <v>0</v>
      </c>
      <c r="Y631" s="117">
        <v>0</v>
      </c>
    </row>
    <row r="632" spans="1:25"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c r="S632" s="117">
        <v>0</v>
      </c>
      <c r="T632" s="117">
        <v>0</v>
      </c>
      <c r="U632" s="117">
        <v>0</v>
      </c>
      <c r="V632" s="117">
        <v>0</v>
      </c>
      <c r="W632" s="117">
        <v>0</v>
      </c>
      <c r="X632" s="117">
        <v>0</v>
      </c>
      <c r="Y632" s="117">
        <v>0</v>
      </c>
    </row>
    <row r="633" spans="1:25"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c r="S633" s="117">
        <v>0</v>
      </c>
      <c r="T633" s="117">
        <v>0</v>
      </c>
      <c r="U633" s="117">
        <v>0</v>
      </c>
      <c r="V633" s="117">
        <v>0</v>
      </c>
      <c r="W633" s="117">
        <v>0</v>
      </c>
      <c r="X633" s="117">
        <v>0</v>
      </c>
      <c r="Y633" s="117">
        <v>0</v>
      </c>
    </row>
    <row r="634" spans="1:25"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c r="U634" s="117">
        <v>0</v>
      </c>
      <c r="V634" s="117">
        <v>0</v>
      </c>
      <c r="W634" s="117">
        <v>0</v>
      </c>
      <c r="X634" s="117">
        <v>0</v>
      </c>
      <c r="Y634" s="117">
        <v>0</v>
      </c>
    </row>
    <row r="635" spans="1:25"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c r="S635" s="117">
        <v>0</v>
      </c>
      <c r="T635" s="117">
        <v>0</v>
      </c>
      <c r="U635" s="117">
        <v>0</v>
      </c>
      <c r="V635" s="117">
        <v>0</v>
      </c>
      <c r="W635" s="117">
        <v>0</v>
      </c>
      <c r="X635" s="117">
        <v>0</v>
      </c>
      <c r="Y635" s="117">
        <v>0</v>
      </c>
    </row>
    <row r="636" spans="1:25"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t="s">
        <v>541</v>
      </c>
      <c r="R636" s="117" t="s">
        <v>541</v>
      </c>
      <c r="S636" s="117" t="s">
        <v>541</v>
      </c>
      <c r="T636" s="117">
        <v>0</v>
      </c>
      <c r="U636" s="117">
        <v>0</v>
      </c>
      <c r="V636" s="117">
        <v>0</v>
      </c>
      <c r="W636" s="117">
        <v>0</v>
      </c>
      <c r="X636" s="117">
        <v>0</v>
      </c>
      <c r="Y636" s="117">
        <v>0</v>
      </c>
    </row>
    <row r="637" spans="1:25"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c r="T637" s="117">
        <v>0</v>
      </c>
      <c r="U637" s="117">
        <v>0</v>
      </c>
      <c r="V637" s="117">
        <v>0</v>
      </c>
      <c r="W637" s="117">
        <v>0</v>
      </c>
      <c r="X637" s="117">
        <v>0</v>
      </c>
      <c r="Y637" s="117">
        <v>0</v>
      </c>
    </row>
    <row r="638" spans="1:25"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1044</v>
      </c>
      <c r="M644" s="66" t="s">
        <v>1046</v>
      </c>
      <c r="N644" s="66" t="s">
        <v>1047</v>
      </c>
      <c r="O644" s="66" t="s">
        <v>1048</v>
      </c>
      <c r="P644" s="66" t="s">
        <v>1050</v>
      </c>
      <c r="Q644" s="66" t="s">
        <v>1051</v>
      </c>
      <c r="R644" s="66" t="s">
        <v>1052</v>
      </c>
      <c r="S644" s="66" t="s">
        <v>1053</v>
      </c>
      <c r="T644" s="66" t="s">
        <v>1054</v>
      </c>
      <c r="U644" s="66" t="s">
        <v>1055</v>
      </c>
      <c r="V644" s="66" t="s">
        <v>1056</v>
      </c>
      <c r="W644" s="66" t="s">
        <v>1057</v>
      </c>
      <c r="X644" s="66" t="s">
        <v>1058</v>
      </c>
      <c r="Y644" s="66" t="s">
        <v>1059</v>
      </c>
    </row>
    <row r="645" spans="1:25" ht="20.25" customHeight="1">
      <c r="A645" s="243"/>
      <c r="B645" s="1"/>
      <c r="C645" s="62"/>
      <c r="D645" s="3"/>
      <c r="F645" s="3"/>
      <c r="G645" s="3"/>
      <c r="H645" s="287"/>
      <c r="I645" s="67" t="s">
        <v>36</v>
      </c>
      <c r="J645" s="68"/>
      <c r="K645" s="186"/>
      <c r="L645" s="70" t="s">
        <v>1045</v>
      </c>
      <c r="M645" s="70" t="s">
        <v>1045</v>
      </c>
      <c r="N645" s="70" t="s">
        <v>1045</v>
      </c>
      <c r="O645" s="70" t="s">
        <v>1045</v>
      </c>
      <c r="P645" s="70" t="s">
        <v>1045</v>
      </c>
      <c r="Q645" s="70" t="s">
        <v>1045</v>
      </c>
      <c r="R645" s="70" t="s">
        <v>1045</v>
      </c>
      <c r="S645" s="70" t="s">
        <v>1045</v>
      </c>
      <c r="T645" s="70" t="s">
        <v>1045</v>
      </c>
      <c r="U645" s="70" t="s">
        <v>1045</v>
      </c>
      <c r="V645" s="70" t="s">
        <v>1045</v>
      </c>
      <c r="W645" s="70" t="s">
        <v>1045</v>
      </c>
      <c r="X645" s="70" t="s">
        <v>1045</v>
      </c>
      <c r="Y645" s="70" t="s">
        <v>1045</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104</v>
      </c>
      <c r="K646" s="201" t="str">
        <f t="shared" ref="K646:K660" si="33">IF(OR(COUNTIF(L646:Y646,"未確認")&gt;0,COUNTIF(L646:Y646,"*")&gt;0),"※","")</f>
        <v/>
      </c>
      <c r="L646" s="117">
        <v>0</v>
      </c>
      <c r="M646" s="117">
        <v>0</v>
      </c>
      <c r="N646" s="117">
        <v>0</v>
      </c>
      <c r="O646" s="117">
        <v>0</v>
      </c>
      <c r="P646" s="117">
        <v>26</v>
      </c>
      <c r="Q646" s="117">
        <v>35</v>
      </c>
      <c r="R646" s="117">
        <v>22</v>
      </c>
      <c r="S646" s="117">
        <v>21</v>
      </c>
      <c r="T646" s="117">
        <v>0</v>
      </c>
      <c r="U646" s="117">
        <v>0</v>
      </c>
      <c r="V646" s="117">
        <v>0</v>
      </c>
      <c r="W646" s="117">
        <v>0</v>
      </c>
      <c r="X646" s="117">
        <v>0</v>
      </c>
      <c r="Y646" s="117">
        <v>0</v>
      </c>
    </row>
    <row r="647" spans="1:25"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c r="Y647" s="117">
        <v>0</v>
      </c>
    </row>
    <row r="648" spans="1:25" s="118" customFormat="1" ht="70" customHeight="1">
      <c r="A648" s="252" t="s">
        <v>927</v>
      </c>
      <c r="B648" s="84"/>
      <c r="C648" s="188"/>
      <c r="D648" s="221"/>
      <c r="E648" s="320" t="s">
        <v>939</v>
      </c>
      <c r="F648" s="321"/>
      <c r="G648" s="321"/>
      <c r="H648" s="322"/>
      <c r="I648" s="122" t="s">
        <v>454</v>
      </c>
      <c r="J648" s="116">
        <f t="shared" si="32"/>
        <v>91</v>
      </c>
      <c r="K648" s="201" t="str">
        <f t="shared" si="33"/>
        <v/>
      </c>
      <c r="L648" s="117">
        <v>0</v>
      </c>
      <c r="M648" s="117">
        <v>0</v>
      </c>
      <c r="N648" s="117">
        <v>0</v>
      </c>
      <c r="O648" s="117">
        <v>0</v>
      </c>
      <c r="P648" s="117">
        <v>24</v>
      </c>
      <c r="Q648" s="117">
        <v>28</v>
      </c>
      <c r="R648" s="117">
        <v>20</v>
      </c>
      <c r="S648" s="117">
        <v>19</v>
      </c>
      <c r="T648" s="117">
        <v>0</v>
      </c>
      <c r="U648" s="117">
        <v>0</v>
      </c>
      <c r="V648" s="117">
        <v>0</v>
      </c>
      <c r="W648" s="117">
        <v>0</v>
      </c>
      <c r="X648" s="117">
        <v>0</v>
      </c>
      <c r="Y648" s="117">
        <v>0</v>
      </c>
    </row>
    <row r="649" spans="1:25"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row>
    <row r="650" spans="1:25"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v>0</v>
      </c>
      <c r="P650" s="117" t="s">
        <v>541</v>
      </c>
      <c r="Q650" s="117" t="s">
        <v>541</v>
      </c>
      <c r="R650" s="117" t="s">
        <v>541</v>
      </c>
      <c r="S650" s="117" t="s">
        <v>541</v>
      </c>
      <c r="T650" s="117">
        <v>0</v>
      </c>
      <c r="U650" s="117">
        <v>0</v>
      </c>
      <c r="V650" s="117">
        <v>0</v>
      </c>
      <c r="W650" s="117">
        <v>0</v>
      </c>
      <c r="X650" s="117">
        <v>0</v>
      </c>
      <c r="Y650" s="117">
        <v>0</v>
      </c>
    </row>
    <row r="651" spans="1:25"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c r="W651" s="117">
        <v>0</v>
      </c>
      <c r="X651" s="117">
        <v>0</v>
      </c>
      <c r="Y651" s="117">
        <v>0</v>
      </c>
    </row>
    <row r="652" spans="1:25"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c r="X653" s="117">
        <v>0</v>
      </c>
      <c r="Y653" s="117">
        <v>0</v>
      </c>
    </row>
    <row r="654" spans="1:25"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v>0</v>
      </c>
      <c r="Q655" s="117">
        <v>0</v>
      </c>
      <c r="R655" s="117" t="s">
        <v>541</v>
      </c>
      <c r="S655" s="117">
        <v>0</v>
      </c>
      <c r="T655" s="117">
        <v>0</v>
      </c>
      <c r="U655" s="117">
        <v>0</v>
      </c>
      <c r="V655" s="117">
        <v>0</v>
      </c>
      <c r="W655" s="117">
        <v>0</v>
      </c>
      <c r="X655" s="117">
        <v>0</v>
      </c>
      <c r="Y655" s="117">
        <v>0</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c r="Y657" s="117">
        <v>0</v>
      </c>
    </row>
    <row r="658" spans="1:25"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v>0</v>
      </c>
      <c r="R658" s="117" t="s">
        <v>541</v>
      </c>
      <c r="S658" s="117">
        <v>0</v>
      </c>
      <c r="T658" s="117">
        <v>0</v>
      </c>
      <c r="U658" s="117">
        <v>0</v>
      </c>
      <c r="V658" s="117">
        <v>0</v>
      </c>
      <c r="W658" s="117">
        <v>0</v>
      </c>
      <c r="X658" s="117">
        <v>0</v>
      </c>
      <c r="Y658" s="117">
        <v>0</v>
      </c>
    </row>
    <row r="659" spans="1:25"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1044</v>
      </c>
      <c r="M665" s="66" t="s">
        <v>1046</v>
      </c>
      <c r="N665" s="66" t="s">
        <v>1047</v>
      </c>
      <c r="O665" s="66" t="s">
        <v>1048</v>
      </c>
      <c r="P665" s="66" t="s">
        <v>1050</v>
      </c>
      <c r="Q665" s="66" t="s">
        <v>1051</v>
      </c>
      <c r="R665" s="66" t="s">
        <v>1052</v>
      </c>
      <c r="S665" s="66" t="s">
        <v>1053</v>
      </c>
      <c r="T665" s="66" t="s">
        <v>1054</v>
      </c>
      <c r="U665" s="66" t="s">
        <v>1055</v>
      </c>
      <c r="V665" s="66" t="s">
        <v>1056</v>
      </c>
      <c r="W665" s="66" t="s">
        <v>1057</v>
      </c>
      <c r="X665" s="66" t="s">
        <v>1058</v>
      </c>
      <c r="Y665" s="66" t="s">
        <v>1059</v>
      </c>
    </row>
    <row r="666" spans="1:25" ht="20.25" customHeight="1">
      <c r="A666" s="243"/>
      <c r="B666" s="1"/>
      <c r="C666" s="62"/>
      <c r="D666" s="3"/>
      <c r="F666" s="3"/>
      <c r="G666" s="3"/>
      <c r="H666" s="287"/>
      <c r="I666" s="67" t="s">
        <v>36</v>
      </c>
      <c r="J666" s="68"/>
      <c r="K666" s="186"/>
      <c r="L666" s="70" t="s">
        <v>1045</v>
      </c>
      <c r="M666" s="70" t="s">
        <v>1045</v>
      </c>
      <c r="N666" s="70" t="s">
        <v>1045</v>
      </c>
      <c r="O666" s="70" t="s">
        <v>1045</v>
      </c>
      <c r="P666" s="70" t="s">
        <v>1045</v>
      </c>
      <c r="Q666" s="70" t="s">
        <v>1045</v>
      </c>
      <c r="R666" s="70" t="s">
        <v>1045</v>
      </c>
      <c r="S666" s="70" t="s">
        <v>1045</v>
      </c>
      <c r="T666" s="70" t="s">
        <v>1045</v>
      </c>
      <c r="U666" s="70" t="s">
        <v>1045</v>
      </c>
      <c r="V666" s="70" t="s">
        <v>1045</v>
      </c>
      <c r="W666" s="70" t="s">
        <v>1045</v>
      </c>
      <c r="X666" s="70" t="s">
        <v>1045</v>
      </c>
      <c r="Y666" s="70" t="s">
        <v>1045</v>
      </c>
    </row>
    <row r="667" spans="1:25"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row>
    <row r="668" spans="1:25"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row>
    <row r="671" spans="1:25"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row>
    <row r="672" spans="1:25"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row>
    <row r="673" spans="1:25"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row>
    <row r="675" spans="1:25"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1044</v>
      </c>
      <c r="M681" s="66" t="s">
        <v>1046</v>
      </c>
      <c r="N681" s="66" t="s">
        <v>1047</v>
      </c>
      <c r="O681" s="66" t="s">
        <v>1048</v>
      </c>
      <c r="P681" s="66" t="s">
        <v>1050</v>
      </c>
      <c r="Q681" s="66" t="s">
        <v>1051</v>
      </c>
      <c r="R681" s="66" t="s">
        <v>1052</v>
      </c>
      <c r="S681" s="66" t="s">
        <v>1053</v>
      </c>
      <c r="T681" s="66" t="s">
        <v>1054</v>
      </c>
      <c r="U681" s="66" t="s">
        <v>1055</v>
      </c>
      <c r="V681" s="66" t="s">
        <v>1056</v>
      </c>
      <c r="W681" s="66" t="s">
        <v>1057</v>
      </c>
      <c r="X681" s="66" t="s">
        <v>1058</v>
      </c>
      <c r="Y681" s="66" t="s">
        <v>1059</v>
      </c>
    </row>
    <row r="682" spans="1:25" ht="20.25" customHeight="1">
      <c r="A682" s="243"/>
      <c r="B682" s="1"/>
      <c r="C682" s="62"/>
      <c r="D682" s="3"/>
      <c r="F682" s="3"/>
      <c r="G682" s="3"/>
      <c r="H682" s="287"/>
      <c r="I682" s="67" t="s">
        <v>36</v>
      </c>
      <c r="J682" s="68"/>
      <c r="K682" s="186"/>
      <c r="L682" s="70" t="s">
        <v>1045</v>
      </c>
      <c r="M682" s="70" t="s">
        <v>1045</v>
      </c>
      <c r="N682" s="70" t="s">
        <v>1045</v>
      </c>
      <c r="O682" s="70" t="s">
        <v>1045</v>
      </c>
      <c r="P682" s="70" t="s">
        <v>1045</v>
      </c>
      <c r="Q682" s="70" t="s">
        <v>1045</v>
      </c>
      <c r="R682" s="70" t="s">
        <v>1045</v>
      </c>
      <c r="S682" s="70" t="s">
        <v>1045</v>
      </c>
      <c r="T682" s="70" t="s">
        <v>1045</v>
      </c>
      <c r="U682" s="70" t="s">
        <v>1045</v>
      </c>
      <c r="V682" s="70" t="s">
        <v>1045</v>
      </c>
      <c r="W682" s="70" t="s">
        <v>1045</v>
      </c>
      <c r="X682" s="70" t="s">
        <v>1045</v>
      </c>
      <c r="Y682" s="70" t="s">
        <v>1045</v>
      </c>
    </row>
    <row r="683" spans="1:25" s="118" customFormat="1" ht="112" customHeight="1">
      <c r="A683" s="252" t="s">
        <v>962</v>
      </c>
      <c r="B683" s="119"/>
      <c r="C683" s="317" t="s">
        <v>961</v>
      </c>
      <c r="D683" s="318"/>
      <c r="E683" s="318"/>
      <c r="F683" s="318"/>
      <c r="G683" s="318"/>
      <c r="H683" s="319"/>
      <c r="I683" s="138" t="s">
        <v>1032</v>
      </c>
      <c r="J683" s="205">
        <f>IF(SUM(L683:Y683)=0,IF(COUNTIF(L683:Y683,"未確認")&gt;0,"未確認",IF(COUNTIF(L683:Y683,"~*")&gt;0,"*",SUM(L683:Y683))),SUM(L683:Y683))</f>
        <v>136</v>
      </c>
      <c r="K683" s="201" t="str">
        <f>IF(OR(COUNTIF(L683:Y683,"未確認")&gt;0,COUNTIF(L683:Y683,"*")&gt;0),"※","")</f>
        <v/>
      </c>
      <c r="L683" s="117">
        <v>0</v>
      </c>
      <c r="M683" s="117">
        <v>0</v>
      </c>
      <c r="N683" s="117">
        <v>0</v>
      </c>
      <c r="O683" s="117">
        <v>0</v>
      </c>
      <c r="P683" s="117">
        <v>28</v>
      </c>
      <c r="Q683" s="117">
        <v>34</v>
      </c>
      <c r="R683" s="117">
        <v>36</v>
      </c>
      <c r="S683" s="117">
        <v>38</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f>IF(SUM(L684:Y684)=0,IF(COUNTIF(L684:Y684,"未確認")&gt;0,"未確認",IF(COUNTIF(L684:Y684,"~*")&gt;0,"*",SUM(L684:Y684))),SUM(L684:Y684))</f>
        <v>0</v>
      </c>
      <c r="K684" s="201" t="str">
        <f>IF(OR(COUNTIF(L684:Y684,"未確認")&gt;0,COUNTIF(L684:Y684,"*")&gt;0),"※","")</f>
        <v/>
      </c>
      <c r="L684" s="117">
        <v>0</v>
      </c>
      <c r="M684" s="117">
        <v>0</v>
      </c>
      <c r="N684" s="117">
        <v>0</v>
      </c>
      <c r="O684" s="117">
        <v>0</v>
      </c>
      <c r="P684" s="117">
        <v>0</v>
      </c>
      <c r="Q684" s="117">
        <v>0</v>
      </c>
      <c r="R684" s="117">
        <v>0</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1044</v>
      </c>
      <c r="M691" s="66" t="s">
        <v>1046</v>
      </c>
      <c r="N691" s="66" t="s">
        <v>1047</v>
      </c>
      <c r="O691" s="66" t="s">
        <v>1048</v>
      </c>
      <c r="P691" s="66" t="s">
        <v>1050</v>
      </c>
      <c r="Q691" s="66" t="s">
        <v>1051</v>
      </c>
      <c r="R691" s="66" t="s">
        <v>1052</v>
      </c>
      <c r="S691" s="66" t="s">
        <v>1053</v>
      </c>
      <c r="T691" s="66" t="s">
        <v>1054</v>
      </c>
      <c r="U691" s="66" t="s">
        <v>1055</v>
      </c>
      <c r="V691" s="66" t="s">
        <v>1056</v>
      </c>
      <c r="W691" s="66" t="s">
        <v>1057</v>
      </c>
      <c r="X691" s="66" t="s">
        <v>1058</v>
      </c>
      <c r="Y691" s="66" t="s">
        <v>1059</v>
      </c>
    </row>
    <row r="692" spans="1:25" ht="20.25" customHeight="1">
      <c r="A692" s="243"/>
      <c r="B692" s="1"/>
      <c r="C692" s="62"/>
      <c r="D692" s="3"/>
      <c r="F692" s="3"/>
      <c r="G692" s="3"/>
      <c r="H692" s="287"/>
      <c r="I692" s="67" t="s">
        <v>36</v>
      </c>
      <c r="J692" s="68"/>
      <c r="K692" s="186"/>
      <c r="L692" s="70" t="s">
        <v>1045</v>
      </c>
      <c r="M692" s="70" t="s">
        <v>1045</v>
      </c>
      <c r="N692" s="70" t="s">
        <v>1045</v>
      </c>
      <c r="O692" s="70" t="s">
        <v>1045</v>
      </c>
      <c r="P692" s="70" t="s">
        <v>1045</v>
      </c>
      <c r="Q692" s="70" t="s">
        <v>1045</v>
      </c>
      <c r="R692" s="70" t="s">
        <v>1045</v>
      </c>
      <c r="S692" s="70" t="s">
        <v>1045</v>
      </c>
      <c r="T692" s="70" t="s">
        <v>1045</v>
      </c>
      <c r="U692" s="70" t="s">
        <v>1045</v>
      </c>
      <c r="V692" s="70" t="s">
        <v>1045</v>
      </c>
      <c r="W692" s="70" t="s">
        <v>1045</v>
      </c>
      <c r="X692" s="70" t="s">
        <v>1045</v>
      </c>
      <c r="Y692" s="70" t="s">
        <v>1045</v>
      </c>
    </row>
    <row r="693" spans="1:25" s="118" customFormat="1" ht="56.15" customHeight="1">
      <c r="A693" s="252" t="s">
        <v>963</v>
      </c>
      <c r="B693" s="115"/>
      <c r="C693" s="320" t="s">
        <v>503</v>
      </c>
      <c r="D693" s="321"/>
      <c r="E693" s="321"/>
      <c r="F693" s="321"/>
      <c r="G693" s="321"/>
      <c r="H693" s="322"/>
      <c r="I693" s="122" t="s">
        <v>504</v>
      </c>
      <c r="J693" s="116">
        <f>IF(SUM(L693:Y693)=0,IF(COUNTIF(L693:Y693,"未確認")&gt;0,"未確認",IF(COUNTIF(L693:Y693,"~*")&gt;0,"*",SUM(L693:Y693))),SUM(L693:Y693))</f>
        <v>0</v>
      </c>
      <c r="K693" s="201" t="str">
        <f>IF(OR(COUNTIF(L693:Y693,"未確認")&gt;0,COUNTIF(L693:Y693,"*")&gt;0),"※","")</f>
        <v/>
      </c>
      <c r="L693" s="117">
        <v>0</v>
      </c>
      <c r="M693" s="117">
        <v>0</v>
      </c>
      <c r="N693" s="117">
        <v>0</v>
      </c>
      <c r="O693" s="117">
        <v>0</v>
      </c>
      <c r="P693" s="117">
        <v>0</v>
      </c>
      <c r="Q693" s="117">
        <v>0</v>
      </c>
      <c r="R693" s="117">
        <v>0</v>
      </c>
      <c r="S693" s="117">
        <v>0</v>
      </c>
      <c r="T693" s="117">
        <v>0</v>
      </c>
      <c r="U693" s="117">
        <v>0</v>
      </c>
      <c r="V693" s="117">
        <v>0</v>
      </c>
      <c r="W693" s="117">
        <v>0</v>
      </c>
      <c r="X693" s="117">
        <v>0</v>
      </c>
      <c r="Y693" s="117">
        <v>0</v>
      </c>
    </row>
    <row r="694" spans="1:25" s="118" customFormat="1" ht="56.15"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70" customHeight="1">
      <c r="A695" s="252" t="s">
        <v>965</v>
      </c>
      <c r="B695" s="119"/>
      <c r="C695" s="317" t="s">
        <v>1006</v>
      </c>
      <c r="D695" s="318"/>
      <c r="E695" s="318"/>
      <c r="F695" s="318"/>
      <c r="G695" s="318"/>
      <c r="H695" s="319"/>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5"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70"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1044</v>
      </c>
      <c r="M704" s="66" t="s">
        <v>1046</v>
      </c>
      <c r="N704" s="66" t="s">
        <v>1047</v>
      </c>
      <c r="O704" s="66" t="s">
        <v>1048</v>
      </c>
      <c r="P704" s="66" t="s">
        <v>1050</v>
      </c>
      <c r="Q704" s="66" t="s">
        <v>1051</v>
      </c>
      <c r="R704" s="66" t="s">
        <v>1052</v>
      </c>
      <c r="S704" s="66" t="s">
        <v>1053</v>
      </c>
      <c r="T704" s="66" t="s">
        <v>1054</v>
      </c>
      <c r="U704" s="66" t="s">
        <v>1055</v>
      </c>
      <c r="V704" s="66" t="s">
        <v>1056</v>
      </c>
      <c r="W704" s="66" t="s">
        <v>1057</v>
      </c>
      <c r="X704" s="66" t="s">
        <v>1058</v>
      </c>
      <c r="Y704" s="66" t="s">
        <v>1059</v>
      </c>
    </row>
    <row r="705" spans="1:25" ht="20.25" customHeight="1">
      <c r="A705" s="243"/>
      <c r="B705" s="1"/>
      <c r="C705" s="62"/>
      <c r="D705" s="3"/>
      <c r="F705" s="3"/>
      <c r="G705" s="3"/>
      <c r="H705" s="287"/>
      <c r="I705" s="67" t="s">
        <v>36</v>
      </c>
      <c r="J705" s="68"/>
      <c r="K705" s="186"/>
      <c r="L705" s="70" t="s">
        <v>1045</v>
      </c>
      <c r="M705" s="70" t="s">
        <v>1045</v>
      </c>
      <c r="N705" s="70" t="s">
        <v>1045</v>
      </c>
      <c r="O705" s="70" t="s">
        <v>1045</v>
      </c>
      <c r="P705" s="70" t="s">
        <v>1045</v>
      </c>
      <c r="Q705" s="70" t="s">
        <v>1045</v>
      </c>
      <c r="R705" s="70" t="s">
        <v>1045</v>
      </c>
      <c r="S705" s="70" t="s">
        <v>1045</v>
      </c>
      <c r="T705" s="70" t="s">
        <v>1045</v>
      </c>
      <c r="U705" s="70" t="s">
        <v>1045</v>
      </c>
      <c r="V705" s="70" t="s">
        <v>1045</v>
      </c>
      <c r="W705" s="70" t="s">
        <v>1045</v>
      </c>
      <c r="X705" s="70" t="s">
        <v>1045</v>
      </c>
      <c r="Y705" s="70" t="s">
        <v>1045</v>
      </c>
    </row>
    <row r="706" spans="1:25" s="118" customFormat="1" ht="56.15" customHeight="1">
      <c r="A706" s="252" t="s">
        <v>968</v>
      </c>
      <c r="B706" s="115"/>
      <c r="C706" s="320" t="s">
        <v>514</v>
      </c>
      <c r="D706" s="321"/>
      <c r="E706" s="321"/>
      <c r="F706" s="321"/>
      <c r="G706" s="321"/>
      <c r="H706" s="322"/>
      <c r="I706" s="122" t="s">
        <v>515</v>
      </c>
      <c r="J706" s="116">
        <f>IF(SUM(L706:Y706)=0,IF(COUNTIF(L706:Y706,"未確認")&gt;0,"未確認",IF(COUNTIF(L706:Y706,"~*")&gt;0,"*",SUM(L706:Y706))),SUM(L706:Y706))</f>
        <v>0</v>
      </c>
      <c r="K706" s="201" t="str">
        <f>IF(OR(COUNTIF(L706:Y706,"未確認")&gt;0,COUNTIF(L706:Y706,"*")&gt;0),"※","")</f>
        <v/>
      </c>
      <c r="L706" s="117">
        <v>0</v>
      </c>
      <c r="M706" s="117">
        <v>0</v>
      </c>
      <c r="N706" s="117">
        <v>0</v>
      </c>
      <c r="O706" s="117">
        <v>0</v>
      </c>
      <c r="P706" s="117">
        <v>0</v>
      </c>
      <c r="Q706" s="117">
        <v>0</v>
      </c>
      <c r="R706" s="117">
        <v>0</v>
      </c>
      <c r="S706" s="117">
        <v>0</v>
      </c>
      <c r="T706" s="117">
        <v>0</v>
      </c>
      <c r="U706" s="117">
        <v>0</v>
      </c>
      <c r="V706" s="117">
        <v>0</v>
      </c>
      <c r="W706" s="117">
        <v>0</v>
      </c>
      <c r="X706" s="117">
        <v>0</v>
      </c>
      <c r="Y706" s="117">
        <v>0</v>
      </c>
    </row>
    <row r="707" spans="1:25" s="118" customFormat="1" ht="70" customHeight="1">
      <c r="A707" s="252" t="s">
        <v>969</v>
      </c>
      <c r="B707" s="119"/>
      <c r="C707" s="320" t="s">
        <v>516</v>
      </c>
      <c r="D707" s="321"/>
      <c r="E707" s="321"/>
      <c r="F707" s="321"/>
      <c r="G707" s="321"/>
      <c r="H707" s="322"/>
      <c r="I707" s="122" t="s">
        <v>517</v>
      </c>
      <c r="J707" s="116">
        <f>IF(SUM(L707:Y707)=0,IF(COUNTIF(L707:Y707,"未確認")&gt;0,"未確認",IF(COUNTIF(L707:Y707,"~*")&gt;0,"*",SUM(L707:Y707))),SUM(L707:Y707))</f>
        <v>0</v>
      </c>
      <c r="K707" s="201" t="str">
        <f>IF(OR(COUNTIF(L707:Y707,"未確認")&gt;0,COUNTIF(L707:Y707,"*")&gt;0),"※","")</f>
        <v/>
      </c>
      <c r="L707" s="117">
        <v>0</v>
      </c>
      <c r="M707" s="117">
        <v>0</v>
      </c>
      <c r="N707" s="117">
        <v>0</v>
      </c>
      <c r="O707" s="117">
        <v>0</v>
      </c>
      <c r="P707" s="117">
        <v>0</v>
      </c>
      <c r="Q707" s="117">
        <v>0</v>
      </c>
      <c r="R707" s="117">
        <v>0</v>
      </c>
      <c r="S707" s="117">
        <v>0</v>
      </c>
      <c r="T707" s="117">
        <v>0</v>
      </c>
      <c r="U707" s="117">
        <v>0</v>
      </c>
      <c r="V707" s="117">
        <v>0</v>
      </c>
      <c r="W707" s="117">
        <v>0</v>
      </c>
      <c r="X707" s="117">
        <v>0</v>
      </c>
      <c r="Y707" s="117">
        <v>0</v>
      </c>
    </row>
    <row r="708" spans="1:25" s="118" customFormat="1" ht="70" customHeight="1">
      <c r="A708" s="252" t="s">
        <v>970</v>
      </c>
      <c r="B708" s="119"/>
      <c r="C708" s="317" t="s">
        <v>1007</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70"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226AA08-DE25-4545-83C2-80EAFA6395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2019-12-23T01:07:24Z</dcterms:modified>
</cp:coreProperties>
</file>