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D4843E31-ADF6-4897-8020-8EBE1F1F208B}"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<sst xmlns="http://schemas.openxmlformats.org/spreadsheetml/2006/main" count="3199" uniqueCount="1051">
  <si>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</si>
  <si>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</si>
  <si>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</si>
  <si>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</si>
  <si>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</si>
  <si>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</si>
  <si>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</si>
  <si>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</si>
  <si>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</si>
  <si>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</si>
  <si>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</si>
  <si>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</si>
  <si>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</si>
  <si>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</si>
  <si>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</si>
  <si>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</si>
  <si>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</si>
  <si>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</si>
  <si>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</si>
  <si>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</si>
  <si>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</si>
  <si>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</si>
  <si>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</si>
  <si>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</si>
  <si>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</si>
  <si>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</si>
  <si>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</si>
  <si>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</si>
  <si>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</si>
  <si>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</si>
  <si>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</si>
  <si>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</si>
  <si>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</si>
  <si>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</si>
  <si>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</si>
  <si>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</si>
  <si>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</si>
  <si>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</si>
  <si>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</si>
  <si>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</si>
  <si>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</si>
  <si>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</si>
  <si>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</si>
  <si>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</si>
  <si>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</si>
  <si>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</si>
  <si>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</si>
  <si>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</si>
  <si>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</si>
  <si>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</si>
  <si>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</si>
  <si>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</si>
  <si>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</si>
  <si>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</si>
  <si>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</si>
  <si>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</si>
  <si>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</si>
  <si>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</si>
  <si>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</si>
  <si>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</si>
  <si>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</si>
  <si>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</si>
  <si>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</si>
  <si>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</si>
  <si>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</si>
  <si>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</si>
  <si>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</si>
  <si>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</si>
  <si>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</si>
  <si>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</si>
  <si>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</si>
  <si>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</si>
  <si>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</si>
  <si>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</si>
  <si>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</si>
  <si>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</si>
  <si>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</si>
  <si>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</si>
  <si>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</si>
  <si>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</si>
  <si>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</si>
  <si>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</si>
  <si>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</si>
  <si>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</si>
  <si>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</si>
  <si>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</si>
  <si>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</si>
  <si>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</si>
  <si>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</si>
  <si>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</si>
  <si>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</si>
  <si>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</si>
  <si>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</si>
  <si>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</si>
  <si>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</si>
  <si>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</si>
  <si>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</si>
  <si>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</si>
  <si>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</si>
  <si>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</si>
  <si>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</si>
  <si>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</si>
  <si>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</si>
  <si>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</si>
  <si>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</si>
  <si>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</si>
  <si>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</si>
  <si>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</si>
  <si>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</si>
  <si>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</si>
  <si>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</si>
  <si>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</si>
  <si>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</si>
  <si>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</si>
  <si>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</si>
  <si>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</si>
  <si>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</si>
  <si>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</si>
  <si>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</si>
  <si>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</si>
  <si>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</si>
  <si>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</si>
  <si>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</si>
  <si>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</si>
  <si>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</si>
  <si>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</si>
  <si>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</si>
  <si>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</si>
  <si>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</si>
  <si>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</si>
  <si>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</si>
  <si>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</si>
  <si>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</si>
  <si>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</si>
  <si>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</si>
  <si>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</si>
  <si>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</si>
  <si>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</si>
  <si>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</si>
  <si>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</si>
  <si>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</si>
  <si>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</si>
  <si>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</si>
  <si>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</si>
  <si>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</si>
  <si>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</si>
  <si>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</si>
  <si>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</si>
  <si>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</si>
  <si>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</si>
  <si>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</si>
  <si>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</si>
  <si>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</si>
  <si>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</si>
  <si>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</si>
  <si>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</si>
  <si>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</si>
  <si>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</si>
  <si>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</si>
  <si>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</si>
  <si>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</si>
  <si>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</si>
  <si>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</si>
  <si>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</si>
  <si>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</si>
  <si>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</si>
  <si>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</si>
  <si>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</si>
  <si>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</si>
  <si>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</si>
  <si>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</si>
  <si>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</si>
  <si>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</si>
  <si>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</si>
  <si>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</si>
  <si>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</si>
  <si>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</si>
  <si>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</si>
  <si>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</si>
  <si>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</si>
  <si>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</si>
  <si>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</si>
  <si>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</si>
  <si>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</si>
  <si>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</si>
  <si>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</si>
  <si>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</si>
  <si>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</si>
  <si>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</si>
  <si>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</si>
  <si>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</si>
  <si>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</si>
  <si>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</si>
  <si>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</si>
  <si>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</si>
  <si>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</si>
  <si>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</si>
  <si>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</si>
  <si>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</si>
  <si>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</si>
  <si>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</si>
  <si>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</si>
  <si>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</si>
  <si>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</si>
  <si>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</si>
  <si>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</si>
  <si>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</si>
  <si>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</si>
  <si>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</si>
  <si>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</si>
  <si>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</si>
  <si>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</si>
  <si>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</si>
  <si>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</si>
  <si>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</si>
  <si>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</si>
  <si>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</si>
  <si>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</si>
  <si>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</si>
  <si>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</si>
  <si>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</si>
  <si>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</si>
  <si>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</si>
  <si>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</si>
  <si>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</si>
  <si>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</si>
  <si>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</si>
  <si>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</si>
  <si>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</si>
  <si>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</si>
  <si>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</si>
  <si>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</si>
  <si>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</si>
  <si>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</si>
  <si>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</si>
  <si>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</si>
  <si>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</si>
  <si>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</si>
  <si>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</si>
  <si>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</si>
  <si>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</si>
  <si>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</si>
  <si>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</si>
  <si>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</si>
  <si>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</si>
  <si>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</si>
  <si>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</si>
  <si>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</si>
  <si>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</si>
  <si>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</si>
  <si>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</si>
  <si>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</si>
  <si>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</si>
  <si>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</si>
  <si>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</si>
  <si>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</si>
  <si>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</si>
  <si>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</si>
  <si>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</si>
  <si>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</si>
  <si>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</si>
  <si>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</si>
  <si>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</si>
  <si>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</si>
  <si>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</si>
  <si>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</si>
  <si>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</si>
  <si>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</si>
  <si>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</si>
  <si>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</si>
  <si>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</si>
  <si>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</si>
  <si>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</si>
  <si>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</si>
  <si>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</si>
  <si>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</si>
  <si>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</si>
  <si>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</si>
  <si>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</si>
  <si>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</si>
  <si>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</si>
  <si>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</si>
  <si>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</si>
  <si>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</si>
  <si>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</si>
  <si>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</si>
  <si>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</si>
  <si>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</si>
  <si>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</si>
  <si>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</si>
  <si>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</si>
  <si>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</si>
  <si>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</si>
  <si>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</si>
  <si>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</si>
  <si>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</si>
  <si>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</si>
  <si>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</si>
  <si>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</si>
  <si>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</si>
  <si>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</si>
  <si>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</si>
  <si>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</si>
  <si>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</si>
  <si>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</si>
  <si>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</si>
  <si>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</si>
  <si>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</si>
  <si>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</si>
  <si>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</si>
  <si>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</si>
  <si>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</si>
  <si>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</si>
  <si>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</si>
  <si>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</si>
  <si>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</si>
  <si>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</si>
  <si>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</si>
  <si>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</si>
  <si>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</si>
  <si>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</si>
  <si>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</si>
  <si>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</si>
  <si>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</si>
  <si>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</si>
  <si>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</si>
  <si>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</si>
  <si>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</si>
  <si>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</si>
  <si>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</si>
  <si>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</si>
  <si>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</si>
  <si>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</si>
  <si>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</si>
  <si>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</si>
  <si>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</si>
  <si>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</si>
  <si>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</si>
  <si>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</si>
  <si>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</si>
  <si>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</si>
  <si>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</si>
  <si>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</si>
  <si>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</si>
  <si>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</si>
  <si>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</si>
  <si>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</si>
  <si>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</si>
  <si>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</si>
  <si>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</si>
  <si>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</si>
  <si>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</si>
  <si>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</si>
  <si>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</si>
  <si>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</si>
  <si>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</si>
  <si>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</si>
  <si>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</si>
  <si>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</si>
  <si>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</si>
  <si>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</si>
  <si>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</si>
  <si>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</si>
  <si>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</si>
  <si>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</si>
  <si>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</si>
  <si>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</si>
  <si>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</si>
  <si>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</si>
  <si>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</si>
  <si>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</si>
  <si>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</si>
  <si>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</si>
  <si>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</si>
  <si>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</si>
  <si>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</si>
  <si>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</si>
  <si>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</si>
  <si>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</si>
  <si>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</si>
  <si>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</si>
  <si>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</si>
  <si>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</si>
  <si>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</si>
  <si>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</si>
  <si>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</si>
  <si>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</si>
  <si>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</si>
  <si>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</si>
  <si>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</si>
  <si>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</si>
  <si>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</si>
  <si>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</si>
  <si>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</si>
  <si>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</si>
  <si>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</si>
  <si>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</si>
  <si>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</si>
  <si>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</si>
  <si>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</si>
  <si>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</si>
  <si>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</si>
  <si>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</si>
  <si>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</si>
  <si>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</si>
  <si>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</si>
  <si>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</si>
  <si>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</si>
  <si>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</si>
  <si>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</si>
  <si>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</si>
  <si>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</si>
  <si>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</si>
  <si>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</si>
  <si>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</si>
  <si>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</si>
  <si>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</si>
  <si>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</si>
  <si>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</si>
  <si>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</si>
  <si>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</si>
  <si>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</si>
  <si>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</si>
  <si>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</si>
  <si>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</si>
  <si>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</si>
  <si>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</si>
  <si>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</si>
  <si>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</si>
  <si>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</si>
  <si>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</si>
  <si>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</si>
  <si>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</si>
  <si>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</si>
  <si>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</si>
  <si>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</si>
  <si>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</si>
  <si>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</si>
  <si>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</si>
  <si>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</si>
  <si>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</si>
  <si>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</si>
  <si>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</si>
  <si>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</si>
  <si>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</si>
  <si>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</si>
  <si>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</si>
  <si>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</si>
  <si>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</si>
  <si>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</si>
  <si>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</si>
  <si>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</si>
  <si>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</si>
  <si>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</si>
  <si>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</si>
  <si>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</si>
  <si>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</si>
  <si>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</si>
  <si>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</si>
  <si>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</si>
  <si>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</si>
  <si>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</si>
  <si>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</si>
  <si>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</si>
  <si>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</si>
  <si>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</si>
  <si>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</si>
  <si>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</si>
  <si>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</si>
  <si>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</si>
  <si>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</si>
  <si>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</si>
  <si>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</si>
  <si>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</si>
  <si>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</si>
  <si>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</si>
  <si>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</si>
  <si>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</si>
  <si>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</si>
  <si>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</si>
  <si>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</si>
  <si>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</si>
  <si>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</si>
  <si>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</si>
  <si>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</si>
  <si>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</si>
  <si>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</si>
  <si>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</si>
  <si>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</si>
  <si>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</si>
  <si>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</si>
  <si>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</si>
  <si>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</si>
  <si>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</si>
  <si>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</si>
  <si>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</si>
  <si>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</si>
  <si>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</si>
  <si>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</si>
  <si>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</si>
  <si>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</si>
  <si>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</si>
  <si>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</si>
  <si>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</si>
  <si>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</si>
  <si>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</si>
  <si>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</si>
  <si>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</si>
  <si>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</si>
  <si>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</si>
  <si>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</si>
  <si>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</si>
  <si>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</si>
  <si>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</si>
  <si>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</si>
  <si>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</si>
  <si>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</si>
  <si>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</si>
  <si>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</si>
  <si>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</si>
  <si>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</si>
  <si>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</si>
  <si>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</si>
  <si>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</si>
  <si>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</si>
  <si>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</si>
  <si>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</si>
  <si>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</si>
  <si>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</si>
  <si>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</si>
  <si>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</si>
  <si>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</si>
  <si>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</si>
  <si>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</si>
  <si>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</si>
  <si>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</si>
  <si>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</si>
  <si>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</si>
  <si>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</si>
  <si>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</si>
  <si>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</si>
  <si>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</si>
  <si>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</si>
  <si>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</si>
  <si>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</si>
  <si>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</si>
  <si>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</si>
  <si>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</si>
  <si>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</si>
  <si>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</si>
  <si>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</si>
  <si>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</si>
  <si>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</si>
  <si>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</si>
  <si>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</si>
  <si>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</si>
  <si>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</si>
  <si>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</si>
  <si>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</si>
  <si>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</si>
  <si>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</si>
  <si>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</si>
  <si>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</si>
  <si>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</si>
  <si>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</si>
  <si>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</si>
  <si>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</si>
  <si>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</si>
  <si>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</si>
  <si>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</si>
  <si>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</si>
  <si>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</si>
  <si>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</si>
  <si>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</si>
  <si>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</si>
  <si>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</si>
  <si>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</si>
  <si>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</si>
  <si>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</si>
  <si>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</si>
  <si>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</si>
  <si>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</si>
  <si>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</si>
  <si>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</si>
  <si>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</si>
  <si>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</si>
  <si>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</si>
  <si>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</si>
  <si>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</si>
  <si>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</si>
  <si>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</si>
  <si>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</si>
  <si>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</si>
  <si>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</si>
  <si>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</si>
  <si>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</si>
  <si>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</si>
  <si>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</si>
  <si>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</si>
  <si>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</si>
  <si>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</si>
  <si>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</si>
  <si>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</si>
  <si>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</si>
  <si>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</si>
  <si>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</si>
  <si>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</si>
  <si>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</si>
  <si>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</si>
  <si>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</si>
  <si>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</si>
  <si>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</si>
  <si>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</si>
  <si>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</si>
  <si>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</si>
  <si>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</si>
  <si>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</si>
  <si>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</si>
  <si>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</si>
  <si>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</si>
  <si>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</si>
  <si>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</si>
  <si>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</si>
  <si>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</si>
  <si>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</si>
  <si>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</si>
  <si>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</si>
  <si>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</si>
  <si>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</si>
  <si>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</si>
  <si>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</si>
  <si>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</si>
  <si>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</si>
  <si>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</si>
  <si>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</si>
  <si>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</si>
  <si>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</si>
  <si>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</si>
  <si>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</si>
  <si>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</si>
  <si>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</si>
  <si>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</si>
  <si>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</si>
  <si>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</si>
  <si>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</si>
  <si>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</si>
  <si>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</si>
  <si>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</si>
  <si>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</si>
  <si>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</si>
  <si>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</si>
  <si>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</si>
  <si>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</si>
  <si>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</si>
  <si>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</si>
  <si>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</si>
  <si>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</si>
  <si>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</si>
  <si>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</si>
  <si>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</si>
  <si>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</si>
  <si>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</si>
  <si>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</si>
  <si>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</si>
  <si>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</si>
  <si>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</si>
  <si>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</si>
  <si>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</si>
  <si>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</si>
  <si>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</si>
  <si>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</si>
  <si>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</si>
  <si>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</si>
  <si>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</si>
  <si>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</si>
  <si>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</si>
  <si>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</si>
  <si>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</si>
  <si>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</si>
  <si>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</si>
  <si>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</si>
  <si>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</si>
  <si>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</si>
  <si>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</si>
  <si>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</si>
  <si>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</si>
  <si>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</si>
  <si>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</si>
  <si>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</si>
  <si>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</si>
  <si>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</si>
  <si>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</si>
  <si>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</si>
  <si>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</si>
  <si>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</si>
  <si>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</si>
  <si>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</si>
  <si>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</si>
  <si>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</si>
  <si>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</si>
  <si>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</si>
  <si>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</si>
  <si>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</si>
  <si>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</si>
  <si>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</si>
  <si>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</si>
  <si>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</si>
  <si>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</si>
  <si>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</si>
  <si>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</si>
  <si>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</si>
  <si>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</si>
  <si>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</si>
  <si>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</si>
  <si>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</si>
  <si>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</si>
  <si>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</si>
  <si>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</si>
  <si>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</si>
  <si>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</si>
  <si>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</si>
  <si>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</si>
  <si>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</si>
  <si>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</si>
  <si>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</si>
  <si>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</si>
  <si>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</si>
  <si>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</si>
  <si>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</si>
  <si>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</si>
  <si>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</si>
  <si>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</si>
  <si>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</si>
  <si>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</si>
  <si>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</si>
  <si>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</si>
  <si>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</si>
  <si>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</si>
  <si>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</si>
  <si>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</si>
  <si>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</si>
  <si>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</si>
  <si>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</si>
  <si>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</si>
  <si>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</si>
  <si>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</si>
  <si>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</si>
  <si>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</si>
  <si>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</si>
  <si>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</si>
  <si>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</si>
  <si>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</si>
  <si>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</si>
  <si>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</si>
  <si>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</si>
  <si>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</si>
  <si>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</si>
  <si>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</si>
  <si>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</si>
  <si>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</si>
  <si>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</si>
  <si>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</si>
  <si>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</si>
  <si>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</si>
  <si>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</si>
  <si>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</si>
  <si>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</si>
  <si>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</si>
  <si>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</si>
  <si>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</si>
  <si>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</si>
  <si>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</si>
  <si>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</si>
  <si>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</si>
  <si>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</si>
  <si>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</si>
  <si>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</si>
  <si>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</si>
  <si>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</si>
  <si>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</si>
  <si>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</si>
  <si>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</si>
  <si>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</si>
  <si>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</si>
  <si>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</si>
  <si>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</si>
  <si>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</si>
  <si>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</si>
  <si>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</si>
  <si>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</si>
  <si>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</si>
  <si>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</si>
  <si>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</si>
  <si>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</si>
  <si>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</si>
  <si>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</si>
  <si>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</si>
  <si>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</si>
  <si>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</si>
  <si>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</si>
  <si>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</si>
  <si>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</si>
  <si>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</si>
  <si>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</si>
  <si>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</si>
  <si>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</si>
  <si>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</si>
  <si>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</si>
  <si>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</si>
  <si>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</si>
  <si>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</si>
  <si>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</si>
  <si>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</si>
  <si>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</si>
  <si>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</si>
  <si>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</si>
  <si>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</si>
  <si>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</si>
  <si>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</si>
  <si>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</si>
  <si>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</si>
  <si>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</si>
  <si>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</si>
  <si>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</si>
  <si>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</si>
  <si>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</si>
  <si>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</si>
  <si>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</si>
  <si>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</si>
  <si>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</si>
  <si>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</si>
  <si>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</si>
  <si>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</si>
  <si>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</si>
  <si>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</si>
  <si>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</si>
  <si>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</si>
  <si>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</si>
  <si>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</si>
  <si>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</si>
  <si>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</si>
  <si>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</si>
  <si>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</si>
  <si>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</si>
  <si>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</si>
  <si>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</si>
  <si>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</si>
  <si>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</si>
  <si>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</si>
  <si>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</si>
  <si>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</si>
  <si>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</si>
  <si>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</si>
  <si>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</si>
  <si>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</si>
  <si>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</si>
  <si>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</si>
  <si>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</si>
  <si>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</si>
  <si>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</si>
  <si>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</si>
  <si>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</si>
  <si>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</si>
  <si>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</si>
  <si>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</si>
  <si>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</si>
  <si>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</si>
  <si>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</si>
  <si>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</si>
  <si>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</si>
  <si>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</si>
  <si>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</si>
  <si>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</si>
  <si>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</si>
  <si>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</si>
  <si>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</si>
  <si>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</si>
  <si>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</si>
  <si>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</si>
  <si>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</si>
  <si>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</si>
  <si>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</si>
  <si>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</si>
  <si>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</si>
  <si>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</si>
  <si>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</si>
  <si>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</si>
  <si>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</si>
  <si>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</si>
  <si>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</si>
  <si>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</si>
  <si>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</si>
  <si>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</si>
  <si>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</si>
  <si>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</si>
  <si>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</si>
  <si>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</si>
  <si>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</si>
  <si>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</si>
  <si>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</si>
  <si>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</si>
  <si>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</si>
  <si>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</si>
  <si>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</si>
  <si>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</si>
  <si>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</si>
  <si>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</si>
  <si>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</si>
  <si>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</si>
  <si>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</si>
  <si>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</si>
  <si>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</si>
  <si>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</si>
  <si>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</si>
  <si>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</si>
  <si>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</si>
  <si>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</si>
  <si>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</si>
  <si>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</si>
  <si>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</si>
  <si>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</si>
  <si>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</si>
  <si>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</si>
  <si>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</si>
  <si>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</si>
  <si>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</si>
  <si>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</si>
  <si>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</si>
  <si>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</si>
  <si>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</si>
  <si>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</si>
  <si>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</si>
  <si>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</si>
  <si>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</si>
  <si>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</si>
  <si>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</si>
  <si>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</si>
  <si>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</si>
  <si>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</si>
  <si>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</si>
  <si>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</si>
  <si>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</si>
  <si>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</si>
  <si>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</si>
  <si>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</si>
  <si>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</si>
  <si>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</si>
  <si>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</si>
  <si>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</si>
  <si>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</si>
  <si>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</si>
  <si>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</si>
  <si>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</si>
  <si>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</si>
  <si>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</si>
  <si>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</si>
  <si>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</si>
  <si>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</si>
  <si>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</si>
  <si>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</si>
  <si>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</si>
  <si>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</si>
  <si>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</si>
  <si>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</si>
  <si>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</si>
  <si>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</si>
  <si>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</si>
  <si>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</si>
  <si>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</si>
  <si>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</si>
  <si>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</si>
  <si>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</si>
  <si>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</si>
  <si>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</si>
  <si>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</si>
  <si>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</si>
  <si>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</si>
  <si>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</si>
  <si>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</si>
  <si>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</si>
  <si>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</si>
  <si>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</si>
  <si>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</si>
  <si>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</si>
  <si>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</si>
  <si>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</si>
  <si>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</si>
  <si>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</si>
  <si>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</si>
  <si>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</si>
  <si>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</si>
  <si>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</si>
  <si>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</si>
  <si>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</si>
  <si>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</si>
  <si>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</si>
  <si>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</si>
  <si>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</si>
  <si>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</si>
  <si>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</si>
  <si>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</si>
  <si>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</si>
  <si>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</si>
  <si>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</si>
  <si>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</si>
  <si>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</si>
  <si>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</si>
  <si>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</si>
  <si>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</si>
  <si>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</si>
  <si>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</si>
  <si>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</si>
  <si>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</si>
  <si>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</si>
  <si>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</si>
  <si>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</si>
  <si>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</si>
  <si>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</si>
  <si>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</si>
  <si>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</si>
  <si>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</si>
  <si>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</si>
  <si>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</si>
  <si>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</si>
  <si>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</si>
  <si>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</si>
  <si>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</si>
  <si>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</si>
  <si>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</si>
  <si>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</si>
  <si>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</si>
  <si>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</si>
  <si>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</si>
  <si>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</si>
  <si>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</si>
  <si>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</si>
  <si>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</si>
  <si>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木津屋橋武田病院</t>
    <phoneticPr fontId="3"/>
  </si>
  <si>
    <t>〒600-8231 京都市下京区油小路下魚棚下ル油小路町２９３</t>
    <phoneticPr fontId="3"/>
  </si>
  <si>
    <t>〇</t>
  </si>
  <si>
    <t>2020年4月</t>
  </si>
  <si>
    <t>個人</t>
  </si>
  <si>
    <t>内科</t>
  </si>
  <si>
    <t>ＤＰＣ病院ではない</t>
  </si>
  <si>
    <t>-</t>
    <phoneticPr fontId="3"/>
  </si>
  <si>
    <t>2階病棟</t>
  </si>
  <si>
    <t>慢性期機能</t>
  </si>
  <si>
    <t>3階病棟</t>
  </si>
  <si>
    <t>病床がないため</t>
  </si>
  <si>
    <t>一般病床</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</si>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</sst>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8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1047</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row>
    <row r="14" spans="1:22" s="21" customFormat="1" ht="34.5" customHeight="1">
      <c r="A14" s="244" t="s">
        <v>606</v>
      </c>
      <c r="B14" s="17"/>
      <c r="C14" s="19"/>
      <c r="D14" s="19"/>
      <c r="E14" s="19"/>
      <c r="F14" s="19"/>
      <c r="G14" s="19"/>
      <c r="H14" s="20"/>
      <c r="I14" s="422" t="s">
        <v>550</v>
      </c>
      <c r="J14" s="422"/>
      <c r="K14" s="422"/>
      <c r="L14" s="29"/>
      <c r="M14" s="29"/>
      <c r="N14" s="29" t="s">
        <v>1039</v>
      </c>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t="s">
        <v>1039</v>
      </c>
      <c r="M29" s="29" t="s">
        <v>1039</v>
      </c>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1049</v>
      </c>
    </row>
    <row r="36" spans="1:22" s="21" customFormat="1" ht="34.5" customHeight="1">
      <c r="A36" s="244" t="s">
        <v>608</v>
      </c>
      <c r="B36" s="17"/>
      <c r="C36" s="19"/>
      <c r="D36" s="19"/>
      <c r="E36" s="19"/>
      <c r="F36" s="19"/>
      <c r="G36" s="19"/>
      <c r="H36" s="20"/>
      <c r="I36" s="303" t="s">
        <v>11</v>
      </c>
      <c r="J36" s="304"/>
      <c r="K36" s="305"/>
      <c r="L36" s="25" t="s">
        <v>1039</v>
      </c>
      <c r="M36" s="25" t="s">
        <v>1039</v>
      </c>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t="s">
        <v>1039</v>
      </c>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t="s">
        <v>1039</v>
      </c>
      <c r="M51" s="29" t="s">
        <v>1039</v>
      </c>
      <c r="N51" s="29"/>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1040</v>
      </c>
      <c r="N53" s="29" t="s">
        <v>1040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1049</v>
      </c>
    </row>
    <row r="90" spans="1:22" s="21" customFormat="1">
      <c r="A90" s="243"/>
      <c r="B90" s="1"/>
      <c r="C90" s="3"/>
      <c r="D90" s="3"/>
      <c r="E90" s="3"/>
      <c r="F90" s="3"/>
      <c r="G90" s="3"/>
      <c r="H90" s="287"/>
      <c r="I90" s="67" t="s">
        <v>36</v>
      </c>
      <c r="J90" s="68"/>
      <c r="K90" s="69"/>
      <c r="L90" s="262" t="s">
        <v>1046</v>
      </c>
      <c r="M90" s="262" t="s">
        <v>1046</v>
      </c>
      <c r="N90" s="262" t="s">
        <v>1050</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39</v>
      </c>
      <c r="K99" s="237" t="str">
        <f>IF(OR(COUNTIF(L99:N99,"未確認")&gt;0,COUNTIF(L99:N99,"~*")&gt;0),"※","")</f>
        <v/>
      </c>
      <c r="L99" s="258">
        <v>0</v>
      </c>
      <c r="M99" s="258">
        <v>0</v>
      </c>
      <c r="N99" s="258">
        <v>39</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39</v>
      </c>
      <c r="K102" s="237" t="str">
        <f t="shared" ref="K102:K111" si="1">IF(OR(COUNTIF(L101:N101,"未確認")&gt;0,COUNTIF(L101:N101,"~*")&gt;0),"※","")</f>
        <v/>
      </c>
      <c r="L102" s="258">
        <v>0</v>
      </c>
      <c r="M102" s="258">
        <v>0</v>
      </c>
      <c r="N102" s="258">
        <v>39</v>
      </c>
    </row>
    <row r="103" spans="1:22" s="83" customFormat="1" ht="34.5" customHeight="1">
      <c r="A103" s="244" t="s">
        <v>613</v>
      </c>
      <c r="B103" s="84"/>
      <c r="C103" s="334" t="s">
        <v>46</v>
      </c>
      <c r="D103" s="336"/>
      <c r="E103" s="334" t="s">
        <v>42</v>
      </c>
      <c r="F103" s="335"/>
      <c r="G103" s="335"/>
      <c r="H103" s="336"/>
      <c r="I103" s="420"/>
      <c r="J103" s="256">
        <f t="shared" si="0"/>
        <v>111</v>
      </c>
      <c r="K103" s="237" t="str">
        <f t="shared" si="1"/>
        <v/>
      </c>
      <c r="L103" s="258">
        <v>57</v>
      </c>
      <c r="M103" s="258">
        <v>54</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111</v>
      </c>
      <c r="K105" s="237" t="str">
        <f t="shared" si="1"/>
        <v/>
      </c>
      <c r="L105" s="258">
        <v>57</v>
      </c>
      <c r="M105" s="258">
        <v>54</v>
      </c>
      <c r="N105" s="258">
        <v>0</v>
      </c>
    </row>
    <row r="106" spans="1:22" s="83" customFormat="1" ht="34.5" customHeight="1">
      <c r="A106" s="244" t="s">
        <v>613</v>
      </c>
      <c r="B106" s="84"/>
      <c r="C106" s="396"/>
      <c r="D106" s="397"/>
      <c r="E106" s="334" t="s">
        <v>45</v>
      </c>
      <c r="F106" s="335"/>
      <c r="G106" s="335"/>
      <c r="H106" s="336"/>
      <c r="I106" s="420"/>
      <c r="J106" s="256">
        <f t="shared" si="0"/>
        <v>111</v>
      </c>
      <c r="K106" s="237" t="str">
        <f t="shared" si="1"/>
        <v/>
      </c>
      <c r="L106" s="258">
        <v>57</v>
      </c>
      <c r="M106" s="258">
        <v>54</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111</v>
      </c>
      <c r="K108" s="237" t="str">
        <f t="shared" si="1"/>
        <v/>
      </c>
      <c r="L108" s="258">
        <v>57</v>
      </c>
      <c r="M108" s="258">
        <v>54</v>
      </c>
      <c r="N108" s="258">
        <v>0</v>
      </c>
    </row>
    <row r="109" spans="1:22" s="83" customFormat="1" ht="34.5" customHeight="1">
      <c r="A109" s="244" t="s">
        <v>613</v>
      </c>
      <c r="B109" s="84"/>
      <c r="C109" s="396"/>
      <c r="D109" s="397"/>
      <c r="E109" s="323" t="s">
        <v>612</v>
      </c>
      <c r="F109" s="324"/>
      <c r="G109" s="324"/>
      <c r="H109" s="325"/>
      <c r="I109" s="420"/>
      <c r="J109" s="256">
        <f t="shared" si="0"/>
        <v>111</v>
      </c>
      <c r="K109" s="237" t="str">
        <f t="shared" si="1"/>
        <v/>
      </c>
      <c r="L109" s="258">
        <v>57</v>
      </c>
      <c r="M109" s="258">
        <v>54</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1048</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533</v>
      </c>
      <c r="N131" s="98" t="s">
        <v>533</v>
      </c>
    </row>
    <row r="132" spans="1:22" s="83" customFormat="1" ht="34.5" customHeight="1">
      <c r="A132" s="244" t="s">
        <v>621</v>
      </c>
      <c r="B132" s="84"/>
      <c r="C132" s="295"/>
      <c r="D132" s="297"/>
      <c r="E132" s="320" t="s">
        <v>58</v>
      </c>
      <c r="F132" s="321"/>
      <c r="G132" s="321"/>
      <c r="H132" s="322"/>
      <c r="I132" s="389"/>
      <c r="J132" s="101"/>
      <c r="K132" s="102"/>
      <c r="L132" s="82">
        <v>0</v>
      </c>
      <c r="M132" s="82">
        <v>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57</v>
      </c>
      <c r="M137" s="82">
        <v>54</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58</v>
      </c>
      <c r="K159" s="264" t="str">
        <f t="shared" si="3"/>
        <v/>
      </c>
      <c r="L159" s="117">
        <v>0</v>
      </c>
      <c r="M159" s="117">
        <v>58</v>
      </c>
      <c r="N159" s="117">
        <v>0</v>
      </c>
    </row>
    <row r="160" spans="1:14" s="118" customFormat="1" ht="34.5" customHeight="1">
      <c r="A160" s="246" t="s">
        <v>663</v>
      </c>
      <c r="B160" s="115"/>
      <c r="C160" s="317" t="s">
        <v>636</v>
      </c>
      <c r="D160" s="318"/>
      <c r="E160" s="318"/>
      <c r="F160" s="318"/>
      <c r="G160" s="318"/>
      <c r="H160" s="319"/>
      <c r="I160" s="413"/>
      <c r="J160" s="263">
        <f t="shared" si="2"/>
        <v>59</v>
      </c>
      <c r="K160" s="264" t="str">
        <f t="shared" si="3"/>
        <v/>
      </c>
      <c r="L160" s="117">
        <v>59</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20</v>
      </c>
      <c r="K269" s="81" t="str">
        <f t="shared" si="8"/>
        <v/>
      </c>
      <c r="L269" s="147">
        <v>11</v>
      </c>
      <c r="M269" s="147">
        <v>9</v>
      </c>
      <c r="N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4</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25</v>
      </c>
      <c r="K273" s="81" t="str">
        <f t="shared" si="8"/>
        <v/>
      </c>
      <c r="L273" s="147">
        <v>13</v>
      </c>
      <c r="M273" s="147">
        <v>12</v>
      </c>
      <c r="N273" s="147">
        <v>0</v>
      </c>
    </row>
    <row r="274" spans="1:14"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0.6</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2</v>
      </c>
      <c r="K291" s="81" t="str">
        <f t="shared" si="8"/>
        <v/>
      </c>
      <c r="L291" s="147">
        <v>1</v>
      </c>
      <c r="M291" s="147">
        <v>1</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1049</v>
      </c>
    </row>
    <row r="368" spans="1:22" s="118" customFormat="1" ht="20.25" customHeight="1">
      <c r="A368" s="243"/>
      <c r="B368" s="1"/>
      <c r="C368" s="3"/>
      <c r="D368" s="3"/>
      <c r="E368" s="3"/>
      <c r="F368" s="3"/>
      <c r="G368" s="3"/>
      <c r="H368" s="287"/>
      <c r="I368" s="67" t="s">
        <v>36</v>
      </c>
      <c r="J368" s="170"/>
      <c r="K368" s="79"/>
      <c r="L368" s="137" t="s">
        <v>1046</v>
      </c>
      <c r="M368" s="137" t="s">
        <v>1046</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130</v>
      </c>
      <c r="K392" s="81" t="str">
        <f t="shared" ref="K392:K397" si="12">IF(OR(COUNTIF(L392:N392,"未確認")&gt;0,COUNTIF(L392:N392,"~*")&gt;0),"※","")</f>
        <v/>
      </c>
      <c r="L392" s="147">
        <v>73</v>
      </c>
      <c r="M392" s="147">
        <v>57</v>
      </c>
      <c r="N392" s="147">
        <v>0</v>
      </c>
    </row>
    <row r="393" spans="1:22" s="83" customFormat="1" ht="34.5" customHeight="1">
      <c r="A393" s="249" t="s">
        <v>773</v>
      </c>
      <c r="B393" s="84"/>
      <c r="C393" s="370"/>
      <c r="D393" s="380"/>
      <c r="E393" s="320" t="s">
        <v>224</v>
      </c>
      <c r="F393" s="321"/>
      <c r="G393" s="321"/>
      <c r="H393" s="322"/>
      <c r="I393" s="343"/>
      <c r="J393" s="140">
        <f t="shared" si="11"/>
        <v>130</v>
      </c>
      <c r="K393" s="81" t="str">
        <f t="shared" si="12"/>
        <v/>
      </c>
      <c r="L393" s="147">
        <v>73</v>
      </c>
      <c r="M393" s="147">
        <v>57</v>
      </c>
      <c r="N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0</v>
      </c>
      <c r="K396" s="81" t="str">
        <f t="shared" si="12"/>
        <v/>
      </c>
      <c r="L396" s="147">
        <v>0</v>
      </c>
      <c r="M396" s="147">
        <v>0</v>
      </c>
      <c r="N396" s="147">
        <v>0</v>
      </c>
    </row>
    <row r="397" spans="1:22" s="83" customFormat="1" ht="34.5" customHeight="1">
      <c r="A397" s="250" t="s">
        <v>777</v>
      </c>
      <c r="B397" s="119"/>
      <c r="C397" s="370"/>
      <c r="D397" s="320" t="s">
        <v>228</v>
      </c>
      <c r="E397" s="321"/>
      <c r="F397" s="321"/>
      <c r="G397" s="321"/>
      <c r="H397" s="322"/>
      <c r="I397" s="344"/>
      <c r="J397" s="140">
        <f t="shared" si="11"/>
        <v>0</v>
      </c>
      <c r="K397" s="81" t="str">
        <f t="shared" si="12"/>
        <v/>
      </c>
      <c r="L397" s="147">
        <v>0</v>
      </c>
      <c r="M397" s="147">
        <v>0</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128</v>
      </c>
      <c r="K405" s="81" t="str">
        <f t="shared" ref="K405:K422" si="14">IF(OR(COUNTIF(L405:N405,"未確認")&gt;0,COUNTIF(L405:N405,"~*")&gt;0),"※","")</f>
        <v/>
      </c>
      <c r="L405" s="147">
        <v>71</v>
      </c>
      <c r="M405" s="147">
        <v>57</v>
      </c>
      <c r="N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2</v>
      </c>
      <c r="K407" s="81" t="str">
        <f t="shared" si="14"/>
        <v/>
      </c>
      <c r="L407" s="147">
        <v>2</v>
      </c>
      <c r="M407" s="147">
        <v>0</v>
      </c>
      <c r="N407" s="147">
        <v>0</v>
      </c>
    </row>
    <row r="408" spans="1:22" s="83" customFormat="1" ht="34.5" customHeight="1">
      <c r="A408" s="251" t="s">
        <v>781</v>
      </c>
      <c r="B408" s="119"/>
      <c r="C408" s="369"/>
      <c r="D408" s="369"/>
      <c r="E408" s="320" t="s">
        <v>236</v>
      </c>
      <c r="F408" s="321"/>
      <c r="G408" s="321"/>
      <c r="H408" s="322"/>
      <c r="I408" s="361"/>
      <c r="J408" s="140">
        <f t="shared" si="13"/>
        <v>123</v>
      </c>
      <c r="K408" s="81" t="str">
        <f t="shared" si="14"/>
        <v/>
      </c>
      <c r="L408" s="147">
        <v>67</v>
      </c>
      <c r="M408" s="147">
        <v>56</v>
      </c>
      <c r="N408" s="147">
        <v>0</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2</v>
      </c>
      <c r="M409" s="147">
        <v>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131</v>
      </c>
      <c r="K413" s="81" t="str">
        <f t="shared" si="14"/>
        <v/>
      </c>
      <c r="L413" s="147">
        <v>75</v>
      </c>
      <c r="M413" s="147">
        <v>56</v>
      </c>
      <c r="N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row>
    <row r="416" spans="1:22" s="83" customFormat="1" ht="34.5" customHeight="1">
      <c r="A416" s="251" t="s">
        <v>789</v>
      </c>
      <c r="B416" s="119"/>
      <c r="C416" s="369"/>
      <c r="D416" s="369"/>
      <c r="E416" s="320" t="s">
        <v>243</v>
      </c>
      <c r="F416" s="321"/>
      <c r="G416" s="321"/>
      <c r="H416" s="322"/>
      <c r="I416" s="361"/>
      <c r="J416" s="140">
        <f t="shared" si="13"/>
        <v>53</v>
      </c>
      <c r="K416" s="81" t="str">
        <f t="shared" si="14"/>
        <v/>
      </c>
      <c r="L416" s="147">
        <v>28</v>
      </c>
      <c r="M416" s="147">
        <v>25</v>
      </c>
      <c r="N416" s="147">
        <v>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13</v>
      </c>
      <c r="K420" s="81" t="str">
        <f t="shared" si="14"/>
        <v/>
      </c>
      <c r="L420" s="147">
        <v>7</v>
      </c>
      <c r="M420" s="147">
        <v>6</v>
      </c>
      <c r="N420" s="147">
        <v>0</v>
      </c>
    </row>
    <row r="421" spans="1:22" s="83" customFormat="1" ht="34.5" customHeight="1">
      <c r="A421" s="251" t="s">
        <v>794</v>
      </c>
      <c r="B421" s="119"/>
      <c r="C421" s="369"/>
      <c r="D421" s="369"/>
      <c r="E421" s="320" t="s">
        <v>247</v>
      </c>
      <c r="F421" s="321"/>
      <c r="G421" s="321"/>
      <c r="H421" s="322"/>
      <c r="I421" s="361"/>
      <c r="J421" s="140">
        <f t="shared" si="13"/>
        <v>63</v>
      </c>
      <c r="K421" s="81" t="str">
        <f t="shared" si="14"/>
        <v/>
      </c>
      <c r="L421" s="147">
        <v>39</v>
      </c>
      <c r="M421" s="147">
        <v>24</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131</v>
      </c>
      <c r="K430" s="193" t="str">
        <f>IF(OR(COUNTIF(L430:N430,"未確認")&gt;0,COUNTIF(L430:N430,"~*")&gt;0),"※","")</f>
        <v/>
      </c>
      <c r="L430" s="147">
        <v>75</v>
      </c>
      <c r="M430" s="147">
        <v>56</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118</v>
      </c>
      <c r="K433" s="193" t="str">
        <f>IF(OR(COUNTIF(L433:N433,"未確認")&gt;0,COUNTIF(L433:N433,"~*")&gt;0),"※","")</f>
        <v/>
      </c>
      <c r="L433" s="147">
        <v>68</v>
      </c>
      <c r="M433" s="147">
        <v>50</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13</v>
      </c>
      <c r="K434" s="193" t="str">
        <f>IF(OR(COUNTIF(L434:N434,"未確認")&gt;0,COUNTIF(L434:N434,"~*")&gt;0),"※","")</f>
        <v/>
      </c>
      <c r="L434" s="147">
        <v>7</v>
      </c>
      <c r="M434" s="147">
        <v>6</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1049</v>
      </c>
    </row>
    <row r="544" spans="1:22" s="1" customFormat="1" ht="20.25" customHeight="1">
      <c r="A544" s="243"/>
      <c r="C544" s="62"/>
      <c r="D544" s="3"/>
      <c r="E544" s="3"/>
      <c r="F544" s="3"/>
      <c r="G544" s="3"/>
      <c r="H544" s="287"/>
      <c r="I544" s="67" t="s">
        <v>36</v>
      </c>
      <c r="J544" s="68"/>
      <c r="K544" s="186"/>
      <c r="L544" s="70" t="s">
        <v>1046</v>
      </c>
      <c r="M544" s="70" t="s">
        <v>1046</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1049</v>
      </c>
    </row>
    <row r="589" spans="1:22" s="1" customFormat="1" ht="20.25" customHeight="1">
      <c r="A589" s="243"/>
      <c r="C589" s="62"/>
      <c r="D589" s="3"/>
      <c r="E589" s="3"/>
      <c r="F589" s="3"/>
      <c r="G589" s="3"/>
      <c r="H589" s="287"/>
      <c r="I589" s="67" t="s">
        <v>36</v>
      </c>
      <c r="J589" s="68"/>
      <c r="K589" s="186"/>
      <c r="L589" s="70" t="s">
        <v>1046</v>
      </c>
      <c r="M589" s="70" t="s">
        <v>1046</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t="s">
        <v>540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90DC34F-4DAD-4CA4-9066-16EF060CAE1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2019-12-23T01:07:20Z</dcterms:modified>
</cp:coreProperties>
</file>