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5DF3F71-8615-408C-918E-F400A1F1FAA9}"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<sst xmlns="http://schemas.openxmlformats.org/spreadsheetml/2006/main" count="3135" uniqueCount="1051">
  <si>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</si>
  <si>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</si>
  <si>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</si>
  <si>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</si>
  <si>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</si>
  <si>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</si>
  <si>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</si>
  <si>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</si>
  <si>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</si>
  <si>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</si>
  <si>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</si>
  <si>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</si>
  <si>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</si>
  <si>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</si>
  <si>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</si>
  <si>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</si>
  <si>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</si>
  <si>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</si>
  <si>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</si>
  <si>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</si>
  <si>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</si>
  <si>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</si>
  <si>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</si>
  <si>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</si>
  <si>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</si>
  <si>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</si>
  <si>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</si>
  <si>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</si>
  <si>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</si>
  <si>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</si>
  <si>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</si>
  <si>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</si>
  <si>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</si>
  <si>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</si>
  <si>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</si>
  <si>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</si>
  <si>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</si>
  <si>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</si>
  <si>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</si>
  <si>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</si>
  <si>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</si>
  <si>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</si>
  <si>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</si>
  <si>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</si>
  <si>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</si>
  <si>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</si>
  <si>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</si>
  <si>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</si>
  <si>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</si>
  <si>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</si>
  <si>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</si>
  <si>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</si>
  <si>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</si>
  <si>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</si>
  <si>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</si>
  <si>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</si>
  <si>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</si>
  <si>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</si>
  <si>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</si>
  <si>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</si>
  <si>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</si>
  <si>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</si>
  <si>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</si>
  <si>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</si>
  <si>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</si>
  <si>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</si>
  <si>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</si>
  <si>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</si>
  <si>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</si>
  <si>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</si>
  <si>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</si>
  <si>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</si>
  <si>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</si>
  <si>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</si>
  <si>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</si>
  <si>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</si>
  <si>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</si>
  <si>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</si>
  <si>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</si>
  <si>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</si>
  <si>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</si>
  <si>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</si>
  <si>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</si>
  <si>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</si>
  <si>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</si>
  <si>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</si>
  <si>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</si>
  <si>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</si>
  <si>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</si>
  <si>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</si>
  <si>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</si>
  <si>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</si>
  <si>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</si>
  <si>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</si>
  <si>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</si>
  <si>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</si>
  <si>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</si>
  <si>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</si>
  <si>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</si>
  <si>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</si>
  <si>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</si>
  <si>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</si>
  <si>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</si>
  <si>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</si>
  <si>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</si>
  <si>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</si>
  <si>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</si>
  <si>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</si>
  <si>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</si>
  <si>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</si>
  <si>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</si>
  <si>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</si>
  <si>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</si>
  <si>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</si>
  <si>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</si>
  <si>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</si>
  <si>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</si>
  <si>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</si>
  <si>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</si>
  <si>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</si>
  <si>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</si>
  <si>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</si>
  <si>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</si>
  <si>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</si>
  <si>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</si>
  <si>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</si>
  <si>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</si>
  <si>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</si>
  <si>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</si>
  <si>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</si>
  <si>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</si>
  <si>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</si>
  <si>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</si>
  <si>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</si>
  <si>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</si>
  <si>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</si>
  <si>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</si>
  <si>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</si>
  <si>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</si>
  <si>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</si>
  <si>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</si>
  <si>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</si>
  <si>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</si>
  <si>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</si>
  <si>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</si>
  <si>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</si>
  <si>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</si>
  <si>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</si>
  <si>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</si>
  <si>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</si>
  <si>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</si>
  <si>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</si>
  <si>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</si>
  <si>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</si>
  <si>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</si>
  <si>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</si>
  <si>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</si>
  <si>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</si>
  <si>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</si>
  <si>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</si>
  <si>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</si>
  <si>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</si>
  <si>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</si>
  <si>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</si>
  <si>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</si>
  <si>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</si>
  <si>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</si>
  <si>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</si>
  <si>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</si>
  <si>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</si>
  <si>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</si>
  <si>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</si>
  <si>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</si>
  <si>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</si>
  <si>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</si>
  <si>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</si>
  <si>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</si>
  <si>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</si>
  <si>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</si>
  <si>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</si>
  <si>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</si>
  <si>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</si>
  <si>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</si>
  <si>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</si>
  <si>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</si>
  <si>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</si>
  <si>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</si>
  <si>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</si>
  <si>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</si>
  <si>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</si>
  <si>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</si>
  <si>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</si>
  <si>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</si>
  <si>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</si>
  <si>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</si>
  <si>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</si>
  <si>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</si>
  <si>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</si>
  <si>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</si>
  <si>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</si>
  <si>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</si>
  <si>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</si>
  <si>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</si>
  <si>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</si>
  <si>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</si>
  <si>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</si>
  <si>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</si>
  <si>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</si>
  <si>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</si>
  <si>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</si>
  <si>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</si>
  <si>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</si>
  <si>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</si>
  <si>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</si>
  <si>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</si>
  <si>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</si>
  <si>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</si>
  <si>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</si>
  <si>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</si>
  <si>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</si>
  <si>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</si>
  <si>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</si>
  <si>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</si>
  <si>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</si>
  <si>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</si>
  <si>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</si>
  <si>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</si>
  <si>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</si>
  <si>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</si>
  <si>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</si>
  <si>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</si>
  <si>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</si>
  <si>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</si>
  <si>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</si>
  <si>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</si>
  <si>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</si>
  <si>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</si>
  <si>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</si>
  <si>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</si>
  <si>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</si>
  <si>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</si>
  <si>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</si>
  <si>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</si>
  <si>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</si>
  <si>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</si>
  <si>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</si>
  <si>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</si>
  <si>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</si>
  <si>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</si>
  <si>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</si>
  <si>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</si>
  <si>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</si>
  <si>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</si>
  <si>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</si>
  <si>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</si>
  <si>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</si>
  <si>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</si>
  <si>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</si>
  <si>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</si>
  <si>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</si>
  <si>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</si>
  <si>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</si>
  <si>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</si>
  <si>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</si>
  <si>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</si>
  <si>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</si>
  <si>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</si>
  <si>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</si>
  <si>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</si>
  <si>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</si>
  <si>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</si>
  <si>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</si>
  <si>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</si>
  <si>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</si>
  <si>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</si>
  <si>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</si>
  <si>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</si>
  <si>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</si>
  <si>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</si>
  <si>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</si>
  <si>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</si>
  <si>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</si>
  <si>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</si>
  <si>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</si>
  <si>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</si>
  <si>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</si>
  <si>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</si>
  <si>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</si>
  <si>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</si>
  <si>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</si>
  <si>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</si>
  <si>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</si>
  <si>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</si>
  <si>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</si>
  <si>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</si>
  <si>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</si>
  <si>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</si>
  <si>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</si>
  <si>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</si>
  <si>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</si>
  <si>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</si>
  <si>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</si>
  <si>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</si>
  <si>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</si>
  <si>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</si>
  <si>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</si>
  <si>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</si>
  <si>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</si>
  <si>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</si>
  <si>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</si>
  <si>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</si>
  <si>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</si>
  <si>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</si>
  <si>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</si>
  <si>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</si>
  <si>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</si>
  <si>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</si>
  <si>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</si>
  <si>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</si>
  <si>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</si>
  <si>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</si>
  <si>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</si>
  <si>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</si>
  <si>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</si>
  <si>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</si>
  <si>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</si>
  <si>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</si>
  <si>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</si>
  <si>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</si>
  <si>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</si>
  <si>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</si>
  <si>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</si>
  <si>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</si>
  <si>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</si>
  <si>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</si>
  <si>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</si>
  <si>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</si>
  <si>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</si>
  <si>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</si>
  <si>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</si>
  <si>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</si>
  <si>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</si>
  <si>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</si>
  <si>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</si>
  <si>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</si>
  <si>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</si>
  <si>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</si>
  <si>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</si>
  <si>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</si>
  <si>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</si>
  <si>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</si>
  <si>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</si>
  <si>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</si>
  <si>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</si>
  <si>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</si>
  <si>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</si>
  <si>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</si>
  <si>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</si>
  <si>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</si>
  <si>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</si>
  <si>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</si>
  <si>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</si>
  <si>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</si>
  <si>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</si>
  <si>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</si>
  <si>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</si>
  <si>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</si>
  <si>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</si>
  <si>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</si>
  <si>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</si>
  <si>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</si>
  <si>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</si>
  <si>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</si>
  <si>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</si>
  <si>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</si>
  <si>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</si>
  <si>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</si>
  <si>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</si>
  <si>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</si>
  <si>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</si>
  <si>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</si>
  <si>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</si>
  <si>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</si>
  <si>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</si>
  <si>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</si>
  <si>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</si>
  <si>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</si>
  <si>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</si>
  <si>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</si>
  <si>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</si>
  <si>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</si>
  <si>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</si>
  <si>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</si>
  <si>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</si>
  <si>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</si>
  <si>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</si>
  <si>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</si>
  <si>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</si>
  <si>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</si>
  <si>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</si>
  <si>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</si>
  <si>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</si>
  <si>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</si>
  <si>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</si>
  <si>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</si>
  <si>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</si>
  <si>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</si>
  <si>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</si>
  <si>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</si>
  <si>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</si>
  <si>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</si>
  <si>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</si>
  <si>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</si>
  <si>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</si>
  <si>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</si>
  <si>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</si>
  <si>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</si>
  <si>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</si>
  <si>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</si>
  <si>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</si>
  <si>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</si>
  <si>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</si>
  <si>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</si>
  <si>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</si>
  <si>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</si>
  <si>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</si>
  <si>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</si>
  <si>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</si>
  <si>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</si>
  <si>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</si>
  <si>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</si>
  <si>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</si>
  <si>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</si>
  <si>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</si>
  <si>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</si>
  <si>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</si>
  <si>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</si>
  <si>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</si>
  <si>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</si>
  <si>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</si>
  <si>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</si>
  <si>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</si>
  <si>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</si>
  <si>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</si>
  <si>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</si>
  <si>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</si>
  <si>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</si>
  <si>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</si>
  <si>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</si>
  <si>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</si>
  <si>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</si>
  <si>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</si>
  <si>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</si>
  <si>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</si>
  <si>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</si>
  <si>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</si>
  <si>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</si>
  <si>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</si>
  <si>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</si>
  <si>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</si>
  <si>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</si>
  <si>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</si>
  <si>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</si>
  <si>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</si>
  <si>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</si>
  <si>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</si>
  <si>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</si>
  <si>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</si>
  <si>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</si>
  <si>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</si>
  <si>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</si>
  <si>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</si>
  <si>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</si>
  <si>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</si>
  <si>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</si>
  <si>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</si>
  <si>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</si>
  <si>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</si>
  <si>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</si>
  <si>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</si>
  <si>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</si>
  <si>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</si>
  <si>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</si>
  <si>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</si>
  <si>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</si>
  <si>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</si>
  <si>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</si>
  <si>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</si>
  <si>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</si>
  <si>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</si>
  <si>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</si>
  <si>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</si>
  <si>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</si>
  <si>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</si>
  <si>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</si>
  <si>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</si>
  <si>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</si>
  <si>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</si>
  <si>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</si>
  <si>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</si>
  <si>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</si>
  <si>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</si>
  <si>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</si>
  <si>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</si>
  <si>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</si>
  <si>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</si>
  <si>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</si>
  <si>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</si>
  <si>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</si>
  <si>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</si>
  <si>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</si>
  <si>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</si>
  <si>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</si>
  <si>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</si>
  <si>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</si>
  <si>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</si>
  <si>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</si>
  <si>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</si>
  <si>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</si>
  <si>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</si>
  <si>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</si>
  <si>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</si>
  <si>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</si>
  <si>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</si>
  <si>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</si>
  <si>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</si>
  <si>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</si>
  <si>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</si>
  <si>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</si>
  <si>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</si>
  <si>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</si>
  <si>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</si>
  <si>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</si>
  <si>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</si>
  <si>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</si>
  <si>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</si>
  <si>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</si>
  <si>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</si>
  <si>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</si>
  <si>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</si>
  <si>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</si>
  <si>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</si>
  <si>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</si>
  <si>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</si>
  <si>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</si>
  <si>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</si>
  <si>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</si>
  <si>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</si>
  <si>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</si>
  <si>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</si>
  <si>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</si>
  <si>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</si>
  <si>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</si>
  <si>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</si>
  <si>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</si>
  <si>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</si>
  <si>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</si>
  <si>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</si>
  <si>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</si>
  <si>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</si>
  <si>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</si>
  <si>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</si>
  <si>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</si>
  <si>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</si>
  <si>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</si>
  <si>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</si>
  <si>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</si>
  <si>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</si>
  <si>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</si>
  <si>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</si>
  <si>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</si>
  <si>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</si>
  <si>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</si>
  <si>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</si>
  <si>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</si>
  <si>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</si>
  <si>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</si>
  <si>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</si>
  <si>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</si>
  <si>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</si>
  <si>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</si>
  <si>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</si>
  <si>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</si>
  <si>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</si>
  <si>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</si>
  <si>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</si>
  <si>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</si>
  <si>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</si>
  <si>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</si>
  <si>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</si>
  <si>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</si>
  <si>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</si>
  <si>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</si>
  <si>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</si>
  <si>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</si>
  <si>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</si>
  <si>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</si>
  <si>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</si>
  <si>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</si>
  <si>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</si>
  <si>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</si>
  <si>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</si>
  <si>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</si>
  <si>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</si>
  <si>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</si>
  <si>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</si>
  <si>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</si>
  <si>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</si>
  <si>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</si>
  <si>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</si>
  <si>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</si>
  <si>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</si>
  <si>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</si>
  <si>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</si>
  <si>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</si>
  <si>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</si>
  <si>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</si>
  <si>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</si>
  <si>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</si>
  <si>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</si>
  <si>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</si>
  <si>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</si>
  <si>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</si>
  <si>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</si>
  <si>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</si>
  <si>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</si>
  <si>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</si>
  <si>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</si>
  <si>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</si>
  <si>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</si>
  <si>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</si>
  <si>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</si>
  <si>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</si>
  <si>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</si>
  <si>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</si>
  <si>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</si>
  <si>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</si>
  <si>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</si>
  <si>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</si>
  <si>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</si>
  <si>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</si>
  <si>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</si>
  <si>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</si>
  <si>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</si>
  <si>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</si>
  <si>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</si>
  <si>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</si>
  <si>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</si>
  <si>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</si>
  <si>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</si>
  <si>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</si>
  <si>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</si>
  <si>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</si>
  <si>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</si>
  <si>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</si>
  <si>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</si>
  <si>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</si>
  <si>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</si>
  <si>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</si>
  <si>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</si>
  <si>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</si>
  <si>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</si>
  <si>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</si>
  <si>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</si>
  <si>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</si>
  <si>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</si>
  <si>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</si>
  <si>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</si>
  <si>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</si>
  <si>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</si>
  <si>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</si>
  <si>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</si>
  <si>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</si>
  <si>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</si>
  <si>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</si>
  <si>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</si>
  <si>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</si>
  <si>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</si>
  <si>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</si>
  <si>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</si>
  <si>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</si>
  <si>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</si>
  <si>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</si>
  <si>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</si>
  <si>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</si>
  <si>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</si>
  <si>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</si>
  <si>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</si>
  <si>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</si>
  <si>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</si>
  <si>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</si>
  <si>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</si>
  <si>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</si>
  <si>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</si>
  <si>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</si>
  <si>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</si>
  <si>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</si>
  <si>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</si>
  <si>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</si>
  <si>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</si>
  <si>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</si>
  <si>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</si>
  <si>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</si>
  <si>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</si>
  <si>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</si>
  <si>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</si>
  <si>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</si>
  <si>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</si>
  <si>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</si>
  <si>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</si>
  <si>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</si>
  <si>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</si>
  <si>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</si>
  <si>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</si>
  <si>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</si>
  <si>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</si>
  <si>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</si>
  <si>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</si>
  <si>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</si>
  <si>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</si>
  <si>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</si>
  <si>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</si>
  <si>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</si>
  <si>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</si>
  <si>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</si>
  <si>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</si>
  <si>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</si>
  <si>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</si>
  <si>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</si>
  <si>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</si>
  <si>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</si>
  <si>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</si>
  <si>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</si>
  <si>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</si>
  <si>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</si>
  <si>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</si>
  <si>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</si>
  <si>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</si>
  <si>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</si>
  <si>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</si>
  <si>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</si>
  <si>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</si>
  <si>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</si>
  <si>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</si>
  <si>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</si>
  <si>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</si>
  <si>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</si>
  <si>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</si>
  <si>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</si>
  <si>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</si>
  <si>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</si>
  <si>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</si>
  <si>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</si>
  <si>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</si>
  <si>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</si>
  <si>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</si>
  <si>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</si>
  <si>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</si>
  <si>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</si>
  <si>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</si>
  <si>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</si>
  <si>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</si>
  <si>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</si>
  <si>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</si>
  <si>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</si>
  <si>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</si>
  <si>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</si>
  <si>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</si>
  <si>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</si>
  <si>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</si>
  <si>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</si>
  <si>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</si>
  <si>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</si>
  <si>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</si>
  <si>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</si>
  <si>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</si>
  <si>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</si>
  <si>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</si>
  <si>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</si>
  <si>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</si>
  <si>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</si>
  <si>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</si>
  <si>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</si>
  <si>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</si>
  <si>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</si>
  <si>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</si>
  <si>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</si>
  <si>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</si>
  <si>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</si>
  <si>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</si>
  <si>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</si>
  <si>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</si>
  <si>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</si>
  <si>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</si>
  <si>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</si>
  <si>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</si>
  <si>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</si>
  <si>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</si>
  <si>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</si>
  <si>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</si>
  <si>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</si>
  <si>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</si>
  <si>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</si>
  <si>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</si>
  <si>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</si>
  <si>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</si>
  <si>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</si>
  <si>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</si>
  <si>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</si>
  <si>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</si>
  <si>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</si>
  <si>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</si>
  <si>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</si>
  <si>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</si>
  <si>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</si>
  <si>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</si>
  <si>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</si>
  <si>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</si>
  <si>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</si>
  <si>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</si>
  <si>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</si>
  <si>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</si>
  <si>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</si>
  <si>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</si>
  <si>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</si>
  <si>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</si>
  <si>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</si>
  <si>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</si>
  <si>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</si>
  <si>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</si>
  <si>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</si>
  <si>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</si>
  <si>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</si>
  <si>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</si>
  <si>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</si>
  <si>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</si>
  <si>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</si>
  <si>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</si>
  <si>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</si>
  <si>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</si>
  <si>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</si>
  <si>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</si>
  <si>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</si>
  <si>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</si>
  <si>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</si>
  <si>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</si>
  <si>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</si>
  <si>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</si>
  <si>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</si>
  <si>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</si>
  <si>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</si>
  <si>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</si>
  <si>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</si>
  <si>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</si>
  <si>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</si>
  <si>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</si>
  <si>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</si>
  <si>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</si>
  <si>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</si>
  <si>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</si>
  <si>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</si>
  <si>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</si>
  <si>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</si>
  <si>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</si>
  <si>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</si>
  <si>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</si>
  <si>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</si>
  <si>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</si>
  <si>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</si>
  <si>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</si>
  <si>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</si>
  <si>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</si>
  <si>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</si>
  <si>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</si>
  <si>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</si>
  <si>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</si>
  <si>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</si>
  <si>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</si>
  <si>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</si>
  <si>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</si>
  <si>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</si>
  <si>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</si>
  <si>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</si>
  <si>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</si>
  <si>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</si>
  <si>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</si>
  <si>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</si>
  <si>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</si>
  <si>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</si>
  <si>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</si>
  <si>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</si>
  <si>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</si>
  <si>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</si>
  <si>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</si>
  <si>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</si>
  <si>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</si>
  <si>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</si>
  <si>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</si>
  <si>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</si>
  <si>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</si>
  <si>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</si>
  <si>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</si>
  <si>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</si>
  <si>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</si>
  <si>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</si>
  <si>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</si>
  <si>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</si>
  <si>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</si>
  <si>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</si>
  <si>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</si>
  <si>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</si>
  <si>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</si>
  <si>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</si>
  <si>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</si>
  <si>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</si>
  <si>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</si>
  <si>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</si>
  <si>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</si>
  <si>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</si>
  <si>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</si>
  <si>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</si>
  <si>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</si>
  <si>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</si>
  <si>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</si>
  <si>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</si>
  <si>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</si>
  <si>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</si>
  <si>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</si>
  <si>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</si>
  <si>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</si>
  <si>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</si>
  <si>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</si>
  <si>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</si>
  <si>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</si>
  <si>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</si>
  <si>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</si>
  <si>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</si>
  <si>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</si>
  <si>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</si>
  <si>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</si>
  <si>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</si>
  <si>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</si>
  <si>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</si>
  <si>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</si>
  <si>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</si>
  <si>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</si>
  <si>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</si>
  <si>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</si>
  <si>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</si>
  <si>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</si>
  <si>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</si>
  <si>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</si>
  <si>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</si>
  <si>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</si>
  <si>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</si>
  <si>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</si>
  <si>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</si>
  <si>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</si>
  <si>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</si>
  <si>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</si>
  <si>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</si>
  <si>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</si>
  <si>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</si>
  <si>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</si>
  <si>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</si>
  <si>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</si>
  <si>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</si>
  <si>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</si>
  <si>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</si>
  <si>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</si>
  <si>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</si>
  <si>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</si>
  <si>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</si>
  <si>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</si>
  <si>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</si>
  <si>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</si>
  <si>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</si>
  <si>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</si>
  <si>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</si>
  <si>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</si>
  <si>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</si>
  <si>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</si>
  <si>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</si>
  <si>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</si>
  <si>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</si>
  <si>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</si>
  <si>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</si>
  <si>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</si>
  <si>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</si>
  <si>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</si>
  <si>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</si>
  <si>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</si>
  <si>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</si>
  <si>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</si>
  <si>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</si>
  <si>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</si>
  <si>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</si>
  <si>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</si>
  <si>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</si>
  <si>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</si>
  <si>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</si>
  <si>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</si>
  <si>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</si>
  <si>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</si>
  <si>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</si>
  <si>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</si>
  <si>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</si>
  <si>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</si>
  <si>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</si>
  <si>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</si>
  <si>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</si>
  <si>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</si>
  <si>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</si>
  <si>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</si>
  <si>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</si>
  <si>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</si>
  <si>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</si>
  <si>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</si>
  <si>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</si>
  <si>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</si>
  <si>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</si>
  <si>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</si>
  <si>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</si>
  <si>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</si>
  <si>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</si>
  <si>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</si>
  <si>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</si>
  <si>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</si>
  <si>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</si>
  <si>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</si>
  <si>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</si>
  <si>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</si>
  <si>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</si>
  <si>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</si>
  <si>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</si>
  <si>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</si>
  <si>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</si>
  <si>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医療法人愛智会京都北野病院</t>
    <phoneticPr fontId="3"/>
  </si>
  <si>
    <t>〒603-8333 京都市北区大将軍東鷹司町８６</t>
    <phoneticPr fontId="3"/>
  </si>
  <si>
    <t>〇</t>
  </si>
  <si>
    <t>未突合</t>
  </si>
  <si>
    <t>医療法人</t>
  </si>
  <si>
    <t>複数の診療科で活用</t>
  </si>
  <si>
    <t>内科</t>
  </si>
  <si>
    <t>神経内科</t>
  </si>
  <si>
    <t>リハビリテーション科</t>
  </si>
  <si>
    <t>未突合</t>
    <phoneticPr fontId="10"/>
  </si>
  <si>
    <t>ＤＰＣ病院ではない</t>
  </si>
  <si>
    <t>有</t>
  </si>
  <si>
    <t>-</t>
    <phoneticPr fontId="3"/>
  </si>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</sst>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5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t="s">
        <v>1039</v>
      </c>
    </row>
    <row r="17" spans="1:22" s="21" customFormat="1" ht="315" customHeight="1">
      <c r="A17" s="244" t="s">
        <v>986</v>
      </c>
      <c r="B17" s="17"/>
      <c r="C17" s="19"/>
      <c r="D17" s="19"/>
      <c r="E17" s="19"/>
      <c r="F17" s="19"/>
      <c r="G17" s="19"/>
      <c r="H17" s="20"/>
      <c r="I17" s="309" t="s">
        <v>1009</v>
      </c>
      <c r="J17" s="309"/>
      <c r="K17" s="309"/>
      <c r="L17" s="29" t="s">
        <v>1040</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t="s">
        <v>1039</v>
      </c>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542</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542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60</v>
      </c>
      <c r="K105" s="237" t="str">
        <f t="shared" si="1"/>
        <v/>
      </c>
      <c r="L105" s="258">
        <v>60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60</v>
      </c>
      <c r="K108" s="237" t="str">
        <f t="shared" si="1"/>
        <v/>
      </c>
      <c r="L108" s="258">
        <v>60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60</v>
      </c>
      <c r="K111" s="237" t="str">
        <f t="shared" si="1"/>
        <v/>
      </c>
      <c r="L111" s="258">
        <v>60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542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542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row>
    <row r="132" spans="1:22" s="83" customFormat="1" ht="34.5" customHeight="1">
      <c r="A132" s="244" t="s">
        <v>621</v>
      </c>
      <c r="B132" s="84"/>
      <c r="C132" s="294"/>
      <c r="D132" s="296"/>
      <c r="E132" s="319" t="s">
        <v>58</v>
      </c>
      <c r="F132" s="320"/>
      <c r="G132" s="320"/>
      <c r="H132" s="321"/>
      <c r="I132" s="388"/>
      <c r="J132" s="101"/>
      <c r="K132" s="102"/>
      <c r="L132" s="82">
        <v>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60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542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1046</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1046</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1046</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1046</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1046</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1046</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1046</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1046</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1046</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1046</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1046</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1046</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1046</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1046</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1046</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1046</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1046</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1046</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1046</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1046</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1046</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1046</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1046</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1046</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1046</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1046</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1046</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1046</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1046</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1046</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1046</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1046</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1046</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1046</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1046</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1046</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t="s">
        <v>1046</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1046</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1046</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1046</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1046</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1046</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1046</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1046</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1046</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1046</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1046</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1046</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1046</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1046</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1046</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1046</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1046</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1046</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1046</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1046</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1046</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1046</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1046</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t="s">
        <v>1046</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1046</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1046</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1046</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1046</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1046</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1046</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1046</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1046</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1046</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1046</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1046</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1046</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1046</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1046</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1046</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1046</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542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1047</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542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542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542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542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3.3</v>
      </c>
      <c r="K270" s="81" t="str">
        <f t="shared" si="8"/>
        <v/>
      </c>
      <c r="L270" s="148">
        <v>3.3</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2.2000000000000002</v>
      </c>
      <c r="K272" s="81" t="str">
        <f t="shared" si="8"/>
        <v/>
      </c>
      <c r="L272" s="148">
        <v>2.2000000000000002</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6.7</v>
      </c>
      <c r="K274" s="81" t="str">
        <f t="shared" si="8"/>
        <v/>
      </c>
      <c r="L274" s="148">
        <v>6.7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0.9</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542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1048</v>
      </c>
      <c r="K324" s="81"/>
      <c r="L324" s="268"/>
    </row>
    <row r="325" spans="1:22" s="83" customFormat="1" ht="34.5" customHeight="1">
      <c r="A325" s="249" t="s">
        <v>748</v>
      </c>
      <c r="B325" s="159"/>
      <c r="C325" s="389" t="s">
        <v>172</v>
      </c>
      <c r="D325" s="389"/>
      <c r="E325" s="389"/>
      <c r="F325" s="356"/>
      <c r="G325" s="370" t="s">
        <v>145</v>
      </c>
      <c r="H325" s="287" t="s">
        <v>173</v>
      </c>
      <c r="I325" s="353"/>
      <c r="J325" s="266">
        <v>1</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1</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542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542</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542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19837</v>
      </c>
      <c r="K396" s="81" t="str">
        <f t="shared" si="11"/>
        <v/>
      </c>
      <c r="L396" s="147">
        <v>19837</v>
      </c>
    </row>
    <row r="397" spans="1:22" s="83" customFormat="1" ht="34.5" customHeight="1">
      <c r="A397" s="250" t="s">
        <v>777</v>
      </c>
      <c r="B397" s="119"/>
      <c r="C397" s="369"/>
      <c r="D397" s="319" t="s">
        <v>228</v>
      </c>
      <c r="E397" s="320"/>
      <c r="F397" s="320"/>
      <c r="G397" s="320"/>
      <c r="H397" s="321"/>
      <c r="I397" s="343"/>
      <c r="J397" s="140">
        <f t="shared" si="10"/>
        <v>115</v>
      </c>
      <c r="K397" s="81" t="str">
        <f t="shared" si="11"/>
        <v/>
      </c>
      <c r="L397" s="147">
        <v>115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542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113</v>
      </c>
      <c r="K405" s="81" t="str">
        <f t="shared" ref="K405:K422" si="13">IF(OR(COUNTIF(L405:L405,"未確認")&gt;0,COUNTIF(L405:L405,"~*")&gt;0),"※","")</f>
        <v/>
      </c>
      <c r="L405" s="147">
        <v>113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v>
      </c>
      <c r="K407" s="81" t="str">
        <f t="shared" si="13"/>
        <v/>
      </c>
      <c r="L407" s="147">
        <v>8</v>
      </c>
    </row>
    <row r="408" spans="1:22" s="83" customFormat="1" ht="34.5" customHeight="1">
      <c r="A408" s="251" t="s">
        <v>781</v>
      </c>
      <c r="B408" s="119"/>
      <c r="C408" s="368"/>
      <c r="D408" s="368"/>
      <c r="E408" s="319" t="s">
        <v>236</v>
      </c>
      <c r="F408" s="320"/>
      <c r="G408" s="320"/>
      <c r="H408" s="321"/>
      <c r="I408" s="360"/>
      <c r="J408" s="140">
        <f t="shared" si="12"/>
        <v>97</v>
      </c>
      <c r="K408" s="81" t="str">
        <f t="shared" si="13"/>
        <v/>
      </c>
      <c r="L408" s="147">
        <v>97</v>
      </c>
    </row>
    <row r="409" spans="1:22" s="83" customFormat="1" ht="34.5" customHeight="1">
      <c r="A409" s="251" t="s">
        <v>782</v>
      </c>
      <c r="B409" s="119"/>
      <c r="C409" s="368"/>
      <c r="D409" s="368"/>
      <c r="E409" s="316" t="s">
        <v>989</v>
      </c>
      <c r="F409" s="317"/>
      <c r="G409" s="317"/>
      <c r="H409" s="318"/>
      <c r="I409" s="360"/>
      <c r="J409" s="140">
        <f t="shared" si="12"/>
        <v>8</v>
      </c>
      <c r="K409" s="81" t="str">
        <f t="shared" si="13"/>
        <v/>
      </c>
      <c r="L409" s="147">
        <v>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113</v>
      </c>
      <c r="K413" s="81" t="str">
        <f t="shared" si="13"/>
        <v/>
      </c>
      <c r="L413" s="147">
        <v>113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v>
      </c>
      <c r="K415" s="81" t="str">
        <f t="shared" si="13"/>
        <v/>
      </c>
      <c r="L415" s="147">
        <v>2</v>
      </c>
    </row>
    <row r="416" spans="1:22" s="83" customFormat="1" ht="34.5" customHeight="1">
      <c r="A416" s="251" t="s">
        <v>789</v>
      </c>
      <c r="B416" s="119"/>
      <c r="C416" s="368"/>
      <c r="D416" s="368"/>
      <c r="E416" s="319" t="s">
        <v>243</v>
      </c>
      <c r="F416" s="320"/>
      <c r="G416" s="320"/>
      <c r="H416" s="321"/>
      <c r="I416" s="360"/>
      <c r="J416" s="140">
        <f t="shared" si="12"/>
        <v>34</v>
      </c>
      <c r="K416" s="81" t="str">
        <f t="shared" si="13"/>
        <v/>
      </c>
      <c r="L416" s="147">
        <v>34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8</v>
      </c>
      <c r="K418" s="81" t="str">
        <f t="shared" si="13"/>
        <v/>
      </c>
      <c r="L418" s="147">
        <v>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69</v>
      </c>
      <c r="K421" s="81" t="str">
        <f t="shared" si="13"/>
        <v/>
      </c>
      <c r="L421" s="147">
        <v>69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542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69</v>
      </c>
      <c r="K430" s="193" t="str">
        <f>IF(OR(COUNTIF(L430:L430,"未確認")&gt;0,COUNTIF(L430:L430,"~*")&gt;0),"※","")</f>
        <v/>
      </c>
      <c r="L430" s="147">
        <v>69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69</v>
      </c>
      <c r="K433" s="193" t="str">
        <f>IF(OR(COUNTIF(L433:L433,"未確認")&gt;0,COUNTIF(L433:L433,"~*")&gt;0),"※","")</f>
        <v/>
      </c>
      <c r="L433" s="147">
        <v>69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542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542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1046</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1046</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v>
      </c>
      <c r="L494" s="117" t="s">
        <v>1046</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v>
      </c>
      <c r="L495" s="117" t="s">
        <v>1046</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v>
      </c>
      <c r="L496" s="117" t="s">
        <v>1046</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542</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1046</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1046</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v>
      </c>
      <c r="L506" s="117" t="s">
        <v>1046</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v>
      </c>
      <c r="L507" s="117" t="s">
        <v>1046</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v>
      </c>
      <c r="L508" s="117" t="s">
        <v>1046</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v>
      </c>
      <c r="L509" s="117" t="s">
        <v>1046</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v>
      </c>
      <c r="L510" s="117" t="s">
        <v>1046</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1046</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542</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1046</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1046</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542</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1046</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542</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542</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1046</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v>
      </c>
      <c r="L533" s="117" t="s">
        <v>1046</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1046</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1046</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v>
      </c>
      <c r="L536" s="117" t="s">
        <v>1046</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v>
      </c>
      <c r="L537" s="117" t="s">
        <v>1046</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542</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1046</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v>
      </c>
      <c r="L546" s="117" t="s">
        <v>1046</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v>
      </c>
      <c r="L547" s="117" t="s">
        <v>1046</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v>
      </c>
      <c r="L548" s="117" t="s">
        <v>1046</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v>
      </c>
      <c r="L549" s="117" t="s">
        <v>1046</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v>
      </c>
      <c r="L550" s="117" t="s">
        <v>1046</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1046</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v>
      </c>
      <c r="L552" s="117" t="s">
        <v>1046</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v>
      </c>
      <c r="L553" s="117" t="s">
        <v>1046</v>
      </c>
    </row>
    <row r="554" spans="1:12" s="115" customFormat="1" ht="56">
      <c r="A554" s="252" t="s">
        <v>862</v>
      </c>
      <c r="B554" s="119"/>
      <c r="C554" s="319" t="s">
        <v>366</v>
      </c>
      <c r="D554" s="320"/>
      <c r="E554" s="320"/>
      <c r="F554" s="320"/>
      <c r="G554" s="320"/>
      <c r="H554" s="321"/>
      <c r="I554" s="138" t="s">
        <v>367</v>
      </c>
      <c r="J554" s="116">
        <f t="shared" si="23"/>
        <v>0</v>
      </c>
      <c r="K554" s="201" t="str">
        <f t="shared" si="24"/>
        <v>※</v>
      </c>
      <c r="L554" s="117" t="s">
        <v>1046</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v>
      </c>
      <c r="L555" s="117" t="s">
        <v>1046</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v>
      </c>
      <c r="L556" s="117" t="s">
        <v>1046</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v>
      </c>
      <c r="L557" s="117" t="s">
        <v>1046</v>
      </c>
    </row>
    <row r="558" spans="1:12" s="115" customFormat="1" ht="113.5" customHeight="1">
      <c r="A558" s="251" t="s">
        <v>868</v>
      </c>
      <c r="B558" s="119"/>
      <c r="C558" s="316" t="s">
        <v>866</v>
      </c>
      <c r="D558" s="317"/>
      <c r="E558" s="317"/>
      <c r="F558" s="317"/>
      <c r="G558" s="317"/>
      <c r="H558" s="318"/>
      <c r="I558" s="295" t="s">
        <v>867</v>
      </c>
      <c r="J558" s="223"/>
      <c r="K558" s="242"/>
      <c r="L558" s="211" t="s">
        <v>1049</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542</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1046</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1046</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1046</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1046</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1046</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1046</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v>
      </c>
      <c r="L601" s="117" t="s">
        <v>1046</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v>
      </c>
      <c r="L602" s="117" t="s">
        <v>1046</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v>
      </c>
      <c r="L603" s="117" t="s">
        <v>1046</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1046</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v>
      </c>
      <c r="L605" s="117" t="s">
        <v>1046</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542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v>
      </c>
      <c r="L613" s="117" t="s">
        <v>1046</v>
      </c>
    </row>
    <row r="614" spans="1:22" s="118" customFormat="1" ht="71.25" customHeight="1">
      <c r="A614" s="252" t="s">
        <v>907</v>
      </c>
      <c r="B614" s="115"/>
      <c r="C614" s="316" t="s">
        <v>998</v>
      </c>
      <c r="D614" s="317"/>
      <c r="E614" s="317"/>
      <c r="F614" s="317"/>
      <c r="G614" s="317"/>
      <c r="H614" s="318"/>
      <c r="I614" s="337"/>
      <c r="J614" s="116">
        <f t="shared" si="27"/>
        <v>0</v>
      </c>
      <c r="K614" s="201" t="str">
        <f t="shared" si="28"/>
        <v>※</v>
      </c>
      <c r="L614" s="117" t="s">
        <v>1046</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1046</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v>
      </c>
      <c r="L616" s="117" t="s">
        <v>1046</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1046</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v>
      </c>
      <c r="L618" s="117" t="s">
        <v>1046</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v>
      </c>
      <c r="L619" s="117" t="s">
        <v>1046</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v>
      </c>
      <c r="L620" s="117" t="s">
        <v>1046</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v>
      </c>
      <c r="L621" s="117" t="s">
        <v>1046</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v>
      </c>
      <c r="L622" s="117" t="s">
        <v>1046</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1046</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542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1046</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v>
      </c>
      <c r="L632" s="117" t="s">
        <v>1046</v>
      </c>
    </row>
    <row r="633" spans="1:22" s="118" customFormat="1" ht="56">
      <c r="A633" s="252" t="s">
        <v>919</v>
      </c>
      <c r="B633" s="119"/>
      <c r="C633" s="319" t="s">
        <v>436</v>
      </c>
      <c r="D633" s="320"/>
      <c r="E633" s="320"/>
      <c r="F633" s="320"/>
      <c r="G633" s="320"/>
      <c r="H633" s="321"/>
      <c r="I633" s="122" t="s">
        <v>437</v>
      </c>
      <c r="J633" s="116">
        <f t="shared" si="29"/>
        <v>0</v>
      </c>
      <c r="K633" s="201" t="str">
        <f t="shared" si="30"/>
        <v>※</v>
      </c>
      <c r="L633" s="117" t="s">
        <v>1046</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v>
      </c>
      <c r="L634" s="117" t="s">
        <v>1046</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1046</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v>
      </c>
      <c r="L636" s="117" t="s">
        <v>1046</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v>
      </c>
      <c r="L637" s="117" t="s">
        <v>1046</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v>
      </c>
      <c r="L638" s="117" t="s">
        <v>1046</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542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v>
      </c>
      <c r="L647" s="117" t="s">
        <v>1046</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v>
      </c>
      <c r="L648" s="117" t="s">
        <v>1046</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v>
      </c>
      <c r="L649" s="117" t="s">
        <v>1046</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1046</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v>
      </c>
      <c r="L651" s="117" t="s">
        <v>1046</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v>
      </c>
      <c r="L652" s="117" t="s">
        <v>1046</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v>
      </c>
      <c r="L653" s="117" t="s">
        <v>1046</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v>
      </c>
      <c r="L654" s="117" t="s">
        <v>1046</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v>
      </c>
      <c r="L655" s="117" t="s">
        <v>1046</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v>
      </c>
      <c r="L656" s="117" t="s">
        <v>1046</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v>
      </c>
      <c r="L657" s="117" t="s">
        <v>1046</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v>
      </c>
      <c r="L658" s="117" t="s">
        <v>1046</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v>
      </c>
      <c r="L659" s="117" t="s">
        <v>1046</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1046</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542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542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v>
      </c>
      <c r="L683" s="117" t="s">
        <v>1046</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1046</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1046</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542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1046</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1046</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1046</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1046</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1046</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542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1046</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1046</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1046</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1046</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C57044F-B2AD-4F82-B075-F102E4887A2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2019-12-23T01:07:04Z</dcterms:modified>
</cp:coreProperties>
</file>