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総合政策環境部\各課専用\環境・エネルギー関係所属\エネルギー政策課\211 ★重点対策加速化事業交付要綱★\02_要領\施行\"/>
    </mc:Choice>
  </mc:AlternateContent>
  <xr:revisionPtr revIDLastSave="0" documentId="13_ncr:1_{C75E6A2A-BAED-4481-B7B6-32DC5A4405F7}" xr6:coauthVersionLast="36" xr6:coauthVersionMax="47" xr10:uidLastSave="{00000000-0000-0000-0000-000000000000}"/>
  <bookViews>
    <workbookView xWindow="0" yWindow="0" windowWidth="19200" windowHeight="8190" tabRatio="794" xr2:uid="{5730A7C2-0AE4-487B-8890-147D06B57335}"/>
  </bookViews>
  <sheets>
    <sheet name="事業計画書" sheetId="32" r:id="rId1"/>
  </sheets>
  <definedNames>
    <definedName name="_xlnm.Print_Area" localSheetId="0">事業計画書!$A$1:$AL$107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9" i="32" l="1"/>
  <c r="X54" i="32" l="1"/>
  <c r="X51" i="32"/>
  <c r="X50" i="32"/>
  <c r="X48" i="32"/>
  <c r="X47" i="32"/>
  <c r="U43" i="32"/>
  <c r="U38" i="32"/>
  <c r="Y27" i="32" l="1"/>
</calcChain>
</file>

<file path=xl/sharedStrings.xml><?xml version="1.0" encoding="utf-8"?>
<sst xmlns="http://schemas.openxmlformats.org/spreadsheetml/2006/main" count="155" uniqueCount="120">
  <si>
    <t>メールアドレス</t>
    <phoneticPr fontId="2"/>
  </si>
  <si>
    <t>電話番号</t>
    <rPh sb="0" eb="2">
      <t>デンワ</t>
    </rPh>
    <rPh sb="2" eb="4">
      <t>バンゴウ</t>
    </rPh>
    <phoneticPr fontId="2"/>
  </si>
  <si>
    <t>署</t>
    <rPh sb="0" eb="1">
      <t>ショ</t>
    </rPh>
    <phoneticPr fontId="2"/>
  </si>
  <si>
    <t>部</t>
    <rPh sb="0" eb="1">
      <t>ブ</t>
    </rPh>
    <phoneticPr fontId="2"/>
  </si>
  <si>
    <t>当</t>
    <rPh sb="0" eb="1">
      <t>トウ</t>
    </rPh>
    <phoneticPr fontId="2"/>
  </si>
  <si>
    <t>担</t>
    <rPh sb="0" eb="1">
      <t>タン</t>
    </rPh>
    <phoneticPr fontId="2"/>
  </si>
  <si>
    <t>部署名・役職名</t>
    <phoneticPr fontId="2"/>
  </si>
  <si>
    <t>氏名</t>
    <phoneticPr fontId="2"/>
  </si>
  <si>
    <t>住所</t>
    <phoneticPr fontId="2"/>
  </si>
  <si>
    <t>※　申請者が個人の場合は、電話番号とメールアドレスのみ記載してください。</t>
    <rPh sb="4" eb="5">
      <t>シャ</t>
    </rPh>
    <phoneticPr fontId="2"/>
  </si>
  <si>
    <t>⑴　申請者の情報</t>
    <phoneticPr fontId="2"/>
  </si>
  <si>
    <t>次の事項について相違ないことを誓約します。</t>
    <phoneticPr fontId="2"/>
  </si>
  <si>
    <t>日</t>
  </si>
  <si>
    <t>月</t>
  </si>
  <si>
    <t>年</t>
    <rPh sb="0" eb="1">
      <t>ネン</t>
    </rPh>
    <phoneticPr fontId="2"/>
  </si>
  <si>
    <t>令和</t>
    <rPh sb="0" eb="2">
      <t>レイワ</t>
    </rPh>
    <phoneticPr fontId="2"/>
  </si>
  <si>
    <t>支払完了予定日　</t>
    <phoneticPr fontId="2"/>
  </si>
  <si>
    <t>工事完了予定日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</si>
  <si>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</si>
  <si>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</si>
  <si>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kWh</t>
    <phoneticPr fontId="2"/>
  </si>
  <si>
    <t>円</t>
  </si>
  <si>
    <t>⑶　合計</t>
  </si>
  <si>
    <t>円</t>
    <phoneticPr fontId="2"/>
  </si>
  <si>
    <t>イ</t>
    <phoneticPr fontId="2"/>
  </si>
  <si>
    <t>ア</t>
    <phoneticPr fontId="2"/>
  </si>
  <si>
    <t>⑵　蓄電池</t>
    <phoneticPr fontId="2"/>
  </si>
  <si>
    <t>イ</t>
  </si>
  <si>
    <t>ア</t>
  </si>
  <si>
    <t>⑴　太陽光発電設備</t>
    <phoneticPr fontId="2"/>
  </si>
  <si>
    <t>他補助金額</t>
  </si>
  <si>
    <t>（複数ある場合は全て）</t>
  </si>
  <si>
    <t>補助金等の名称</t>
  </si>
  <si>
    <t>⑵　蓄電池</t>
  </si>
  <si>
    <t>⑴　太陽光発電設備</t>
  </si>
  <si>
    <t>補助対象経費に対して、他の補助金等の交付を受けることが決定している又は</t>
  </si>
  <si>
    <t>⑵	　蓄電池</t>
    <phoneticPr fontId="2"/>
  </si>
  <si>
    <t>…Ⓒ</t>
    <phoneticPr fontId="2"/>
  </si>
  <si>
    <t>kW</t>
    <phoneticPr fontId="2"/>
  </si>
  <si>
    <t>⑴	　太陽光発電設備</t>
    <phoneticPr fontId="2"/>
  </si>
  <si>
    <t>〒　　‐　　</t>
    <phoneticPr fontId="2"/>
  </si>
  <si>
    <t>設置場所所有者名</t>
    <phoneticPr fontId="2"/>
  </si>
  <si>
    <t xml:space="preserve">京都府
</t>
    <phoneticPr fontId="2"/>
  </si>
  <si>
    <t>受けた場合（受けていない場合は空白で構いません）</t>
    <rPh sb="6" eb="7">
      <t>ウ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</si>
  <si>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</si>
  <si>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</si>
  <si>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</si>
  <si>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工事請負契約締結予定日</t>
    <rPh sb="0" eb="2">
      <t>コウジ</t>
    </rPh>
    <rPh sb="2" eb="4">
      <t>ウケオイ</t>
    </rPh>
    <rPh sb="4" eb="6">
      <t>ケイヤク</t>
    </rPh>
    <rPh sb="6" eb="8">
      <t>テイケツ</t>
    </rPh>
    <rPh sb="8" eb="10">
      <t>ヨテイ</t>
    </rPh>
    <rPh sb="10" eb="11">
      <t>ビ</t>
    </rPh>
    <phoneticPr fontId="2"/>
  </si>
  <si>
    <t>※　申請者が事業者の場合は、担当者を２名記載してください。</t>
    <rPh sb="6" eb="9">
      <t>ジギョウシャ</t>
    </rPh>
    <rPh sb="19" eb="20">
      <t>メイ</t>
    </rPh>
    <rPh sb="20" eb="22">
      <t>キサイ</t>
    </rPh>
    <phoneticPr fontId="2"/>
  </si>
  <si>
    <t>※災害時に地域で電力を提供する場合は200万円</t>
    <rPh sb="22" eb="23">
      <t>エン</t>
    </rPh>
    <phoneticPr fontId="1"/>
  </si>
  <si>
    <t>年間の想定発電量（kWh）　　・・・①</t>
    <phoneticPr fontId="2"/>
  </si>
  <si>
    <t>年間の想定自家消費量（kWh）・・・②</t>
    <phoneticPr fontId="2"/>
  </si>
  <si>
    <t>％</t>
    <phoneticPr fontId="2"/>
  </si>
  <si>
    <t>別紙２（要領第８条第１号関係）</t>
    <rPh sb="0" eb="2">
      <t>ベッシ</t>
    </rPh>
    <rPh sb="4" eb="6">
      <t>ヨウリョウ</t>
    </rPh>
    <rPh sb="6" eb="7">
      <t>ダイ</t>
    </rPh>
    <rPh sb="8" eb="9">
      <t>ジョウ</t>
    </rPh>
    <rPh sb="9" eb="10">
      <t>ダイ</t>
    </rPh>
    <rPh sb="11" eb="12">
      <t>ゴウ</t>
    </rPh>
    <rPh sb="12" eb="14">
      <t>カンケイ</t>
    </rPh>
    <phoneticPr fontId="2"/>
  </si>
  <si>
    <t>≧50%</t>
    <phoneticPr fontId="1"/>
  </si>
  <si>
    <t>⑵　電気事業者による再生可能エネルギー電気の調達に関する特別措置法（平成</t>
    <rPh sb="34" eb="36">
      <t>ヘイセイ</t>
    </rPh>
    <phoneticPr fontId="1"/>
  </si>
  <si>
    <t xml:space="preserve">23年法律第108号）に基づく固定価格買取制度（FIT）の認定又はFIP(Feed in </t>
    <rPh sb="3" eb="5">
      <t>ホウリツ</t>
    </rPh>
    <rPh sb="5" eb="6">
      <t>ダイ</t>
    </rPh>
    <rPh sb="9" eb="10">
      <t>ゴウ</t>
    </rPh>
    <rPh sb="12" eb="13">
      <t>モト</t>
    </rPh>
    <rPh sb="15" eb="23">
      <t>コテイカカクカイトリセイド</t>
    </rPh>
    <rPh sb="29" eb="31">
      <t>ニンテイ</t>
    </rPh>
    <phoneticPr fontId="1"/>
  </si>
  <si>
    <t>年間の想定自家消費率（②÷①）</t>
    <rPh sb="9" eb="10">
      <t>リツ</t>
    </rPh>
    <phoneticPr fontId="2"/>
  </si>
  <si>
    <t>⑷　補助対象設備の使用状況について、京都府から実績報告の要請があった場合</t>
    <rPh sb="20" eb="21">
      <t>フ</t>
    </rPh>
    <phoneticPr fontId="2"/>
  </si>
  <si>
    <t>⑴　導入設備を、各種法令等に適合して設置すること</t>
    <rPh sb="2" eb="4">
      <t>ドウニュウ</t>
    </rPh>
    <rPh sb="8" eb="12">
      <t>カクシュホウレイ</t>
    </rPh>
    <phoneticPr fontId="2"/>
  </si>
  <si>
    <t>Premium)制度の認定を取得しないこと</t>
    <phoneticPr fontId="1"/>
  </si>
  <si>
    <t>には、発電実績等を提出すること</t>
    <phoneticPr fontId="2"/>
  </si>
  <si>
    <t>広報活動などの取組に協力すること</t>
    <phoneticPr fontId="2"/>
  </si>
  <si>
    <t>…Ⓕ</t>
    <phoneticPr fontId="1"/>
  </si>
  <si>
    <t>…Ⓘ</t>
    <phoneticPr fontId="1"/>
  </si>
  <si>
    <t>…Ⓙ</t>
    <phoneticPr fontId="1"/>
  </si>
  <si>
    <t>…Ⓚ</t>
    <phoneticPr fontId="1"/>
  </si>
  <si>
    <t>京都府太陽光発電設備等導入促進事業補助金事業計画書
（共同住宅共用部再エネ導入促進事業）</t>
    <rPh sb="22" eb="25">
      <t>ケイカクショ</t>
    </rPh>
    <phoneticPr fontId="1"/>
  </si>
  <si>
    <t>設置場所所在地（マンション等名称）</t>
    <phoneticPr fontId="1"/>
  </si>
  <si>
    <t>…Ⓔ</t>
    <phoneticPr fontId="1"/>
  </si>
  <si>
    <t>…Ⓖ</t>
    <phoneticPr fontId="1"/>
  </si>
  <si>
    <t>…Ⓗ</t>
    <phoneticPr fontId="1"/>
  </si>
  <si>
    <t>※申請者と設置場所所有者が異なる場合は、申請同意書を添付してください。</t>
    <rPh sb="1" eb="4">
      <t>シンセイシャ</t>
    </rPh>
    <rPh sb="5" eb="12">
      <t>セッチバショショユウシャ</t>
    </rPh>
    <rPh sb="13" eb="14">
      <t>コト</t>
    </rPh>
    <rPh sb="16" eb="18">
      <t>バアイ</t>
    </rPh>
    <rPh sb="20" eb="22">
      <t>シンセイ</t>
    </rPh>
    <rPh sb="22" eb="25">
      <t>ドウイショ</t>
    </rPh>
    <rPh sb="26" eb="28">
      <t>テンプ</t>
    </rPh>
    <phoneticPr fontId="1"/>
  </si>
  <si>
    <t>⑶　補助事業により導入した設備による発電量の50％以上を、設置場所の共同住宅</t>
    <rPh sb="2" eb="6">
      <t>ホジョジギョウ</t>
    </rPh>
    <rPh sb="9" eb="11">
      <t>ドウニュウ</t>
    </rPh>
    <rPh sb="13" eb="15">
      <t>セツビ</t>
    </rPh>
    <rPh sb="18" eb="21">
      <t>ハツデンリョウ</t>
    </rPh>
    <rPh sb="25" eb="27">
      <t>イジョウ</t>
    </rPh>
    <rPh sb="29" eb="33">
      <t>セッチバショ</t>
    </rPh>
    <rPh sb="34" eb="38">
      <t>キョウドウジュウタク</t>
    </rPh>
    <phoneticPr fontId="1"/>
  </si>
  <si>
    <t>における共用部分で使用すること</t>
    <rPh sb="4" eb="6">
      <t>キョウヨウ</t>
    </rPh>
    <rPh sb="6" eb="8">
      <t>ブブン</t>
    </rPh>
    <rPh sb="9" eb="11">
      <t>シヨウ</t>
    </rPh>
    <phoneticPr fontId="1"/>
  </si>
  <si>
    <t>⑸　再生可能エネルギー発電設備等の普及促進を図るために本府が実施する</t>
    <phoneticPr fontId="1"/>
  </si>
  <si>
    <t>代</t>
    <rPh sb="0" eb="1">
      <t>ダイ</t>
    </rPh>
    <phoneticPr fontId="2"/>
  </si>
  <si>
    <t>職名</t>
    <rPh sb="0" eb="2">
      <t>ショクメイ</t>
    </rPh>
    <phoneticPr fontId="2"/>
  </si>
  <si>
    <t>表</t>
    <rPh sb="0" eb="1">
      <t>ヒョウ</t>
    </rPh>
    <phoneticPr fontId="2"/>
  </si>
  <si>
    <t>者</t>
    <rPh sb="0" eb="1">
      <t>シャ</t>
    </rPh>
    <phoneticPr fontId="2"/>
  </si>
  <si>
    <t>担当者氏名</t>
    <rPh sb="0" eb="3">
      <t>タントウシャ</t>
    </rPh>
    <phoneticPr fontId="2"/>
  </si>
  <si>
    <t>所在地</t>
    <rPh sb="0" eb="3">
      <t>ショザイチ</t>
    </rPh>
    <phoneticPr fontId="2"/>
  </si>
  <si>
    <t>２　設置予定の補助対象設備の内容及び費用</t>
    <rPh sb="16" eb="17">
      <t>オヨ</t>
    </rPh>
    <rPh sb="18" eb="20">
      <t>ヒヨウ</t>
    </rPh>
    <phoneticPr fontId="2"/>
  </si>
  <si>
    <t>4800Ah・セル未満（家庭用）</t>
  </si>
  <si>
    <t>4800Ah・セル以上（業務用）</t>
  </si>
  <si>
    <t>設置予定の蓄電池の種別</t>
    <rPh sb="0" eb="4">
      <t>セッチヨテイ</t>
    </rPh>
    <rPh sb="5" eb="8">
      <t>チクデンチ</t>
    </rPh>
    <rPh sb="9" eb="11">
      <t>シュベツ</t>
    </rPh>
    <phoneticPr fontId="1"/>
  </si>
  <si>
    <t>３　他補助金の受入状況</t>
    <phoneticPr fontId="2"/>
  </si>
  <si>
    <t>補助率：Ⓐ×5万円</t>
    <phoneticPr fontId="1"/>
  </si>
  <si>
    <t>４　交付申請額（千円未満切捨て）</t>
    <phoneticPr fontId="1"/>
  </si>
  <si>
    <t>５　補助事業により導入する再生可能エネルギーの自家消費見込</t>
    <rPh sb="23" eb="29">
      <t>ジカショウヒミコ</t>
    </rPh>
    <phoneticPr fontId="2"/>
  </si>
  <si>
    <t>６　補助対象設備の工事請負契約締結、工事着手及び完了の予定日</t>
    <rPh sb="9" eb="11">
      <t>コウジ</t>
    </rPh>
    <rPh sb="11" eb="13">
      <t>ウケオイ</t>
    </rPh>
    <rPh sb="13" eb="15">
      <t>ケイヤク</t>
    </rPh>
    <rPh sb="15" eb="17">
      <t>テイケツ</t>
    </rPh>
    <phoneticPr fontId="2"/>
  </si>
  <si>
    <t>７　誓約事項</t>
    <phoneticPr fontId="2"/>
  </si>
  <si>
    <t>８　申請者等の情報</t>
    <phoneticPr fontId="2"/>
  </si>
  <si>
    <t>ア</t>
    <phoneticPr fontId="1"/>
  </si>
  <si>
    <t>１　補助対象設備の設置場所所在地（マンション等名称）及び設置場所所有者名</t>
    <phoneticPr fontId="2"/>
  </si>
  <si>
    <t>…Ⓐ</t>
    <phoneticPr fontId="2"/>
  </si>
  <si>
    <t>※１　発電出力：最大出力とパワーコンディショナーの定格出力のいずれか低い値(小数点以下切り捨て)</t>
    <rPh sb="3" eb="5">
      <t>ハツデン</t>
    </rPh>
    <rPh sb="5" eb="7">
      <t>シュツリョク</t>
    </rPh>
    <rPh sb="8" eb="12">
      <t>サイダイシュツリョク</t>
    </rPh>
    <phoneticPr fontId="1"/>
  </si>
  <si>
    <t>…Ⓑ</t>
    <phoneticPr fontId="1"/>
  </si>
  <si>
    <t>…Ⓓ</t>
    <phoneticPr fontId="2"/>
  </si>
  <si>
    <t>補助対象判定（Ⓓ÷Ⓒ）</t>
    <rPh sb="0" eb="4">
      <t>ホジョタイショウ</t>
    </rPh>
    <rPh sb="4" eb="6">
      <t>ハンテイ</t>
    </rPh>
    <phoneticPr fontId="1"/>
  </si>
  <si>
    <t>Ⓓ－Ⓖ</t>
    <phoneticPr fontId="1"/>
  </si>
  <si>
    <t>申請額（Ⓕ、Ⓘ、200万円のいずれか低い額）</t>
    <rPh sb="18" eb="19">
      <t>ヒク</t>
    </rPh>
    <phoneticPr fontId="1"/>
  </si>
  <si>
    <t>補助率：Ⓗ×１／３（千円未満切捨て）</t>
    <rPh sb="0" eb="3">
      <t>ホジョリツ</t>
    </rPh>
    <rPh sb="12" eb="14">
      <t>ミマン</t>
    </rPh>
    <phoneticPr fontId="2"/>
  </si>
  <si>
    <r>
      <t>申請額（Ⓚ、100万円</t>
    </r>
    <r>
      <rPr>
        <sz val="6"/>
        <rFont val="ＭＳ 明朝"/>
        <family val="1"/>
        <charset val="128"/>
      </rPr>
      <t>※</t>
    </r>
    <r>
      <rPr>
        <sz val="11"/>
        <rFont val="ＭＳ 明朝"/>
        <family val="1"/>
        <charset val="128"/>
      </rPr>
      <t>のいずれか低い額）</t>
    </r>
    <rPh sb="0" eb="3">
      <t>シンセイガク</t>
    </rPh>
    <rPh sb="9" eb="11">
      <t>マンエン</t>
    </rPh>
    <rPh sb="17" eb="18">
      <t>ヒク</t>
    </rPh>
    <phoneticPr fontId="1"/>
  </si>
  <si>
    <t>…Ⓛ</t>
    <phoneticPr fontId="1"/>
  </si>
  <si>
    <t>申請額（Ⓙ+Ⓛ）</t>
    <rPh sb="0" eb="3">
      <t>シンセイガク</t>
    </rPh>
    <phoneticPr fontId="2"/>
  </si>
  <si>
    <t>法人名称</t>
    <phoneticPr fontId="2"/>
  </si>
  <si>
    <t>※　設置場所所有者が個人の場合は、「担当部署」の「担当者氏名」「住所」</t>
    <phoneticPr fontId="2"/>
  </si>
  <si>
    <t>「電話番号」「メールアドレス」を記載してください。</t>
    <phoneticPr fontId="2"/>
  </si>
  <si>
    <r>
      <t>設置予定の太陽光発電設備の発電出力</t>
    </r>
    <r>
      <rPr>
        <sz val="6"/>
        <rFont val="ＭＳ 明朝"/>
        <family val="1"/>
        <charset val="128"/>
      </rPr>
      <t>※１</t>
    </r>
    <rPh sb="7" eb="8">
      <t>ヒカリ</t>
    </rPh>
    <rPh sb="8" eb="12">
      <t>ハツデンセツビ</t>
    </rPh>
    <rPh sb="13" eb="17">
      <t>ハツデンシュツリョク</t>
    </rPh>
    <phoneticPr fontId="2"/>
  </si>
  <si>
    <t>※２　消費税及び地方消費税相当額除く</t>
    <rPh sb="3" eb="6">
      <t>ショウヒゼイ</t>
    </rPh>
    <rPh sb="6" eb="7">
      <t>オヨ</t>
    </rPh>
    <rPh sb="8" eb="10">
      <t>チホウ</t>
    </rPh>
    <rPh sb="10" eb="13">
      <t>ショウヒゼイ</t>
    </rPh>
    <rPh sb="13" eb="15">
      <t>ソウトウ</t>
    </rPh>
    <rPh sb="15" eb="16">
      <t>ガク</t>
    </rPh>
    <rPh sb="16" eb="17">
      <t>ノゾ</t>
    </rPh>
    <phoneticPr fontId="1"/>
  </si>
  <si>
    <t>Ⓑ－Ⓔ</t>
    <phoneticPr fontId="1"/>
  </si>
  <si>
    <r>
      <t>設置予定の太陽光発電設備に掛かる費用</t>
    </r>
    <r>
      <rPr>
        <sz val="6"/>
        <rFont val="ＭＳ 明朝"/>
        <family val="1"/>
        <charset val="128"/>
      </rPr>
      <t>※２</t>
    </r>
    <phoneticPr fontId="1"/>
  </si>
  <si>
    <r>
      <t>設置予定の蓄電池の蓄電容量</t>
    </r>
    <r>
      <rPr>
        <sz val="6"/>
        <rFont val="ＭＳ 明朝"/>
        <family val="1"/>
        <charset val="128"/>
      </rPr>
      <t>※１</t>
    </r>
    <rPh sb="0" eb="4">
      <t>セッチヨテイ</t>
    </rPh>
    <rPh sb="5" eb="8">
      <t>チクデンチ</t>
    </rPh>
    <rPh sb="9" eb="13">
      <t>チクデンヨウリョウ</t>
    </rPh>
    <phoneticPr fontId="1"/>
  </si>
  <si>
    <r>
      <t>設置予定の蓄電池に掛かる費用</t>
    </r>
    <r>
      <rPr>
        <sz val="6"/>
        <rFont val="ＭＳ 明朝"/>
        <family val="1"/>
        <charset val="128"/>
      </rPr>
      <t>※２</t>
    </r>
    <rPh sb="0" eb="4">
      <t>セッチヨテイ</t>
    </rPh>
    <rPh sb="5" eb="8">
      <t>チクデンチ</t>
    </rPh>
    <rPh sb="9" eb="10">
      <t>カ</t>
    </rPh>
    <rPh sb="12" eb="14">
      <t>ヒヨウ</t>
    </rPh>
    <phoneticPr fontId="1"/>
  </si>
  <si>
    <t>※１　小数点第２位以下切り捨て</t>
    <rPh sb="3" eb="6">
      <t>ショウスウテン</t>
    </rPh>
    <rPh sb="6" eb="7">
      <t>ダイ</t>
    </rPh>
    <rPh sb="8" eb="9">
      <t>イ</t>
    </rPh>
    <rPh sb="9" eb="11">
      <t>イカ</t>
    </rPh>
    <rPh sb="11" eb="12">
      <t>キ</t>
    </rPh>
    <rPh sb="13" eb="14">
      <t>ス</t>
    </rPh>
    <phoneticPr fontId="1"/>
  </si>
  <si>
    <t>⑵　設置場所所有者の情報</t>
    <phoneticPr fontId="2"/>
  </si>
  <si>
    <t>記載してください。</t>
    <phoneticPr fontId="2"/>
  </si>
  <si>
    <t>円</t>
    <rPh sb="0" eb="1">
      <t>エン</t>
    </rPh>
    <phoneticPr fontId="2"/>
  </si>
  <si>
    <t>※　設置場所所有者が、申請者と異なる場合は、設置場所所有者の情報を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</si>
</sst>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Ｐゴシック"/>
      <family val="2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3" fillId="0" borderId="0">
      <alignment vertical="center"/>
    </xf>
    <xf numFmtId="0" fontId="11" fillId="0" borderId="0"/>
    <xf numFmtId="9" fontId="16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14" fillId="0" borderId="0" xfId="0" applyFont="1" applyBorder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176" fontId="3" fillId="2" borderId="19" xfId="0" applyNumberFormat="1" applyFont="1" applyFill="1" applyBorder="1" applyAlignment="1">
      <alignment horizontal="center" vertical="center"/>
    </xf>
    <xf numFmtId="176" fontId="3" fillId="2" borderId="18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8" fillId="2" borderId="14" xfId="0" applyNumberFormat="1" applyFont="1" applyFill="1" applyBorder="1" applyAlignment="1">
      <alignment horizontal="center" vertical="center"/>
    </xf>
    <xf numFmtId="176" fontId="8" fillId="2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176" fontId="3" fillId="2" borderId="22" xfId="0" applyNumberFormat="1" applyFont="1" applyFill="1" applyBorder="1" applyAlignment="1">
      <alignment horizontal="center" vertical="center"/>
    </xf>
    <xf numFmtId="176" fontId="3" fillId="2" borderId="16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3" applyNumberFormat="1" applyFont="1" applyBorder="1" applyAlignment="1">
      <alignment horizontal="center" vertical="center"/>
    </xf>
    <xf numFmtId="0" fontId="3" fillId="0" borderId="2" xfId="3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4">
    <cellStyle name="パーセント" xfId="3" builtinId="5"/>
    <cellStyle name="標準" xfId="0" builtinId="0"/>
    <cellStyle name="標準 2" xfId="1" xr:uid="{3B06797C-63F4-47E9-99DC-9D7A00CC4943}"/>
    <cellStyle name="標準 3" xfId="2" xr:uid="{52498D70-6FF2-4AB6-88EA-A66686656F6E}"/>
  </cellStyles>
  <dxfs count="0"/>
  <tableStyles count="0" defaultTableStyle="TableStyleMedium2" defaultPivotStyle="PivotStyleLight16"/>
  <colors>
    <mruColors>
      <color rgb="FFD7F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69E47-B36F-49AE-976A-68DA08BA84B3}">
  <sheetPr>
    <pageSetUpPr fitToPage="1"/>
  </sheetPr>
  <dimension ref="A1:AP855"/>
  <sheetViews>
    <sheetView tabSelected="1" view="pageBreakPreview" topLeftCell="A84" zoomScaleNormal="100" zoomScaleSheetLayoutView="100" workbookViewId="0">
      <selection activeCell="D95" sqref="D95"/>
    </sheetView>
  </sheetViews>
  <sheetFormatPr defaultColWidth="9" defaultRowHeight="13" x14ac:dyDescent="0.2"/>
  <cols>
    <col min="1" max="39" width="2.26953125" style="4" customWidth="1"/>
    <col min="40" max="16384" width="9" style="4"/>
  </cols>
  <sheetData>
    <row r="1" spans="1:42" ht="17.149999999999999" customHeight="1" x14ac:dyDescent="0.2">
      <c r="B1" s="5" t="s">
        <v>53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42" ht="10.5" customHeight="1" x14ac:dyDescent="0.2">
      <c r="B2" s="7"/>
      <c r="C2" s="7"/>
      <c r="D2" s="7"/>
      <c r="E2" s="7"/>
      <c r="F2" s="7"/>
      <c r="G2" s="7"/>
      <c r="H2" s="7"/>
      <c r="I2" s="7"/>
      <c r="J2" s="7"/>
      <c r="K2" s="7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8"/>
      <c r="AK2" s="6"/>
      <c r="AL2" s="6"/>
    </row>
    <row r="3" spans="1:42" ht="17.149999999999999" customHeight="1" x14ac:dyDescent="0.2">
      <c r="B3" s="128" t="s">
        <v>67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6"/>
    </row>
    <row r="4" spans="1:42" ht="10.5" customHeight="1" x14ac:dyDescent="0.2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6"/>
    </row>
    <row r="5" spans="1:42" ht="10.5" customHeight="1" x14ac:dyDescent="0.2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6"/>
    </row>
    <row r="6" spans="1:42" ht="17.149999999999999" customHeight="1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6"/>
      <c r="M6" s="6"/>
      <c r="N6" s="6"/>
      <c r="O6" s="6"/>
      <c r="P6" s="6"/>
      <c r="Q6" s="6"/>
      <c r="R6" s="6"/>
      <c r="S6" s="6"/>
      <c r="T6" s="6" t="s">
        <v>44</v>
      </c>
      <c r="U6" s="6"/>
      <c r="V6" s="6"/>
      <c r="W6" s="6"/>
      <c r="X6" s="6" t="s">
        <v>45</v>
      </c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42" ht="17.149999999999999" customHeight="1" x14ac:dyDescent="0.2">
      <c r="B7" s="7"/>
      <c r="C7" s="7"/>
      <c r="D7" s="7"/>
      <c r="E7" s="7"/>
      <c r="F7" s="7"/>
      <c r="G7" s="7"/>
      <c r="H7" s="7"/>
      <c r="I7" s="7"/>
      <c r="J7" s="7"/>
      <c r="K7" s="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 t="s">
        <v>46</v>
      </c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42" ht="10.5" customHeight="1" x14ac:dyDescent="0.2">
      <c r="A8" s="9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9"/>
    </row>
    <row r="9" spans="1:42" ht="17.149999999999999" customHeight="1" x14ac:dyDescent="0.2">
      <c r="A9" s="9"/>
      <c r="B9" s="17" t="s">
        <v>94</v>
      </c>
      <c r="C9" s="1"/>
      <c r="D9" s="1"/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9"/>
    </row>
    <row r="10" spans="1:42" ht="17.149999999999999" customHeight="1" x14ac:dyDescent="0.2">
      <c r="A10" s="9"/>
      <c r="B10" s="1"/>
      <c r="C10" s="20"/>
      <c r="D10" s="19"/>
      <c r="E10" s="34"/>
      <c r="F10" s="19"/>
      <c r="G10" s="19"/>
      <c r="H10" s="19" t="s">
        <v>68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8"/>
      <c r="Z10" s="19"/>
      <c r="AA10" s="19"/>
      <c r="AB10" s="19" t="s">
        <v>41</v>
      </c>
      <c r="AC10" s="19"/>
      <c r="AD10" s="19"/>
      <c r="AE10" s="19"/>
      <c r="AF10" s="19"/>
      <c r="AG10" s="19"/>
      <c r="AH10" s="19"/>
      <c r="AI10" s="19"/>
      <c r="AJ10" s="19"/>
      <c r="AK10" s="19"/>
      <c r="AL10" s="18"/>
      <c r="AM10" s="9"/>
    </row>
    <row r="11" spans="1:42" ht="17.149999999999999" customHeight="1" x14ac:dyDescent="0.2">
      <c r="A11" s="9"/>
      <c r="B11" s="1"/>
      <c r="C11" s="74" t="s">
        <v>40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6"/>
      <c r="Z11" s="8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84"/>
      <c r="AM11" s="9"/>
      <c r="AP11" s="4" t="s">
        <v>83</v>
      </c>
    </row>
    <row r="12" spans="1:42" ht="17.149999999999999" customHeight="1" x14ac:dyDescent="0.2">
      <c r="A12" s="9"/>
      <c r="B12" s="1"/>
      <c r="C12" s="119" t="s">
        <v>42</v>
      </c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1"/>
      <c r="Z12" s="72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73"/>
      <c r="AM12" s="9"/>
      <c r="AP12" s="4" t="s">
        <v>84</v>
      </c>
    </row>
    <row r="13" spans="1:42" ht="17.149999999999999" customHeight="1" x14ac:dyDescent="0.2">
      <c r="A13" s="9"/>
      <c r="B13" s="1"/>
      <c r="C13" s="122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1"/>
      <c r="Z13" s="72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73"/>
      <c r="AM13" s="9"/>
    </row>
    <row r="14" spans="1:42" ht="17.149999999999999" customHeight="1" x14ac:dyDescent="0.2">
      <c r="A14" s="9"/>
      <c r="B14" s="1"/>
      <c r="C14" s="77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9"/>
      <c r="Z14" s="93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94"/>
      <c r="AM14" s="9"/>
    </row>
    <row r="15" spans="1:42" ht="17.149999999999999" customHeight="1" x14ac:dyDescent="0.2">
      <c r="A15" s="9"/>
      <c r="B15" s="1"/>
      <c r="C15" s="48" t="s">
        <v>72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9"/>
    </row>
    <row r="16" spans="1:42" ht="17.149999999999999" customHeight="1" x14ac:dyDescent="0.2">
      <c r="A16" s="9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9"/>
    </row>
    <row r="17" spans="1:39" ht="17.149999999999999" customHeight="1" x14ac:dyDescent="0.2">
      <c r="A17" s="9"/>
      <c r="B17" s="17" t="s">
        <v>82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9"/>
    </row>
    <row r="18" spans="1:39" ht="17.149999999999999" customHeight="1" x14ac:dyDescent="0.2">
      <c r="A18" s="9"/>
      <c r="B18" s="17"/>
      <c r="C18" s="1" t="s">
        <v>39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9"/>
    </row>
    <row r="19" spans="1:39" ht="17.149999999999999" customHeight="1" x14ac:dyDescent="0.2">
      <c r="A19" s="9"/>
      <c r="B19" s="54"/>
      <c r="C19" s="58" t="s">
        <v>109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80"/>
      <c r="X19" s="81"/>
      <c r="Y19" s="81"/>
      <c r="Z19" s="81"/>
      <c r="AA19" s="81"/>
      <c r="AB19" s="81"/>
      <c r="AC19" s="81"/>
      <c r="AD19" s="81"/>
      <c r="AE19" s="81"/>
      <c r="AF19" s="81" t="s">
        <v>38</v>
      </c>
      <c r="AG19" s="82"/>
      <c r="AH19" s="54" t="s">
        <v>95</v>
      </c>
      <c r="AI19" s="54"/>
      <c r="AJ19" s="54"/>
      <c r="AK19" s="54"/>
      <c r="AL19" s="54"/>
      <c r="AM19" s="9"/>
    </row>
    <row r="20" spans="1:39" ht="17.149999999999999" customHeight="1" x14ac:dyDescent="0.2">
      <c r="A20" s="9"/>
      <c r="B20" s="1"/>
      <c r="C20" s="50" t="s">
        <v>112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80"/>
      <c r="X20" s="81"/>
      <c r="Y20" s="81"/>
      <c r="Z20" s="81"/>
      <c r="AA20" s="81"/>
      <c r="AB20" s="81"/>
      <c r="AC20" s="81"/>
      <c r="AD20" s="81"/>
      <c r="AE20" s="81"/>
      <c r="AF20" s="81" t="s">
        <v>118</v>
      </c>
      <c r="AG20" s="82"/>
      <c r="AH20" s="1" t="s">
        <v>97</v>
      </c>
      <c r="AI20" s="1"/>
      <c r="AJ20" s="1"/>
      <c r="AK20" s="1"/>
      <c r="AL20" s="1"/>
      <c r="AM20" s="9"/>
    </row>
    <row r="21" spans="1:39" ht="13" customHeight="1" x14ac:dyDescent="0.2">
      <c r="A21" s="9"/>
      <c r="B21" s="1"/>
      <c r="C21" s="48" t="s">
        <v>96</v>
      </c>
      <c r="D21" s="47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45"/>
      <c r="Z21" s="45"/>
      <c r="AA21" s="45"/>
      <c r="AB21" s="45"/>
      <c r="AC21" s="45"/>
      <c r="AD21" s="45"/>
      <c r="AE21" s="45"/>
      <c r="AF21" s="45"/>
      <c r="AG21" s="45"/>
      <c r="AH21" s="1"/>
      <c r="AI21" s="1"/>
      <c r="AJ21" s="1"/>
      <c r="AK21" s="1"/>
      <c r="AL21" s="1"/>
      <c r="AM21" s="9"/>
    </row>
    <row r="22" spans="1:39" ht="13" customHeight="1" x14ac:dyDescent="0.2">
      <c r="A22" s="9"/>
      <c r="B22" s="54"/>
      <c r="C22" s="47" t="s">
        <v>110</v>
      </c>
      <c r="D22" s="47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45"/>
      <c r="Z22" s="45"/>
      <c r="AA22" s="45"/>
      <c r="AB22" s="45"/>
      <c r="AC22" s="45"/>
      <c r="AD22" s="45"/>
      <c r="AE22" s="45"/>
      <c r="AF22" s="45"/>
      <c r="AG22" s="45"/>
      <c r="AH22" s="54"/>
      <c r="AI22" s="54"/>
      <c r="AJ22" s="54"/>
      <c r="AK22" s="54"/>
      <c r="AL22" s="54"/>
      <c r="AM22" s="9"/>
    </row>
    <row r="23" spans="1:39" ht="17" customHeight="1" x14ac:dyDescent="0.2">
      <c r="A23" s="9"/>
      <c r="B23" s="1"/>
      <c r="C23" s="24" t="s">
        <v>36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3"/>
      <c r="Z23" s="23"/>
      <c r="AA23" s="23"/>
      <c r="AB23" s="23"/>
      <c r="AC23" s="23"/>
      <c r="AD23" s="23"/>
      <c r="AE23" s="23"/>
      <c r="AF23" s="23"/>
      <c r="AG23" s="23"/>
      <c r="AH23" s="1"/>
      <c r="AI23" s="1"/>
      <c r="AJ23" s="1"/>
      <c r="AK23" s="1"/>
      <c r="AL23" s="1"/>
      <c r="AM23" s="9"/>
    </row>
    <row r="24" spans="1:39" ht="17.149999999999999" customHeight="1" x14ac:dyDescent="0.2">
      <c r="A24" s="9"/>
      <c r="B24" s="1"/>
      <c r="C24" s="55" t="s">
        <v>85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125" t="s">
        <v>83</v>
      </c>
      <c r="X24" s="126"/>
      <c r="Y24" s="126"/>
      <c r="Z24" s="126"/>
      <c r="AA24" s="126"/>
      <c r="AB24" s="126"/>
      <c r="AC24" s="126"/>
      <c r="AD24" s="126"/>
      <c r="AE24" s="126"/>
      <c r="AF24" s="126"/>
      <c r="AG24" s="127"/>
      <c r="AH24" s="1"/>
      <c r="AI24" s="1"/>
      <c r="AJ24" s="1"/>
      <c r="AK24" s="1"/>
      <c r="AL24" s="1"/>
      <c r="AM24" s="9"/>
    </row>
    <row r="25" spans="1:39" ht="17.149999999999999" customHeight="1" x14ac:dyDescent="0.2">
      <c r="A25" s="9"/>
      <c r="B25" s="1"/>
      <c r="C25" s="55" t="s">
        <v>113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80"/>
      <c r="X25" s="81"/>
      <c r="Y25" s="81"/>
      <c r="Z25" s="81"/>
      <c r="AA25" s="81"/>
      <c r="AB25" s="81"/>
      <c r="AC25" s="81"/>
      <c r="AD25" s="81"/>
      <c r="AE25" s="81"/>
      <c r="AF25" s="81" t="s">
        <v>20</v>
      </c>
      <c r="AG25" s="82"/>
      <c r="AH25" s="1" t="s">
        <v>37</v>
      </c>
      <c r="AI25" s="1"/>
      <c r="AJ25" s="1"/>
      <c r="AK25" s="1"/>
      <c r="AL25" s="1"/>
      <c r="AM25" s="9"/>
    </row>
    <row r="26" spans="1:39" ht="17.149999999999999" customHeight="1" x14ac:dyDescent="0.2">
      <c r="A26" s="9"/>
      <c r="B26" s="54"/>
      <c r="C26" s="55" t="s">
        <v>114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80"/>
      <c r="X26" s="81"/>
      <c r="Y26" s="81"/>
      <c r="Z26" s="81"/>
      <c r="AA26" s="81"/>
      <c r="AB26" s="81"/>
      <c r="AC26" s="81"/>
      <c r="AD26" s="81"/>
      <c r="AE26" s="81"/>
      <c r="AF26" s="81" t="s">
        <v>118</v>
      </c>
      <c r="AG26" s="82"/>
      <c r="AH26" s="54" t="s">
        <v>98</v>
      </c>
      <c r="AI26" s="54"/>
      <c r="AJ26" s="54"/>
      <c r="AK26" s="54"/>
      <c r="AL26" s="54"/>
      <c r="AM26" s="9"/>
    </row>
    <row r="27" spans="1:39" ht="17.149999999999999" customHeight="1" x14ac:dyDescent="0.2">
      <c r="A27" s="9"/>
      <c r="B27" s="54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1" t="s">
        <v>99</v>
      </c>
      <c r="Y27" s="123" t="e">
        <f>IF(W24=AP11,IF((W26/W25)&lt;=141000,"対象","対象外"),IF((W26/W25)&lt;=160000,"対象","対象外"))</f>
        <v>#DIV/0!</v>
      </c>
      <c r="Z27" s="123"/>
      <c r="AA27" s="123"/>
      <c r="AB27" s="123"/>
      <c r="AC27" s="123"/>
      <c r="AD27" s="123"/>
      <c r="AE27" s="123"/>
      <c r="AF27" s="123"/>
      <c r="AG27" s="123"/>
      <c r="AH27" s="54"/>
      <c r="AI27" s="54"/>
      <c r="AJ27" s="54"/>
      <c r="AK27" s="54"/>
      <c r="AL27" s="54"/>
      <c r="AM27" s="9"/>
    </row>
    <row r="28" spans="1:39" ht="12.5" customHeight="1" x14ac:dyDescent="0.2">
      <c r="A28" s="9"/>
      <c r="B28" s="54"/>
      <c r="C28" s="68" t="s">
        <v>115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1"/>
      <c r="Y28" s="45"/>
      <c r="Z28" s="45"/>
      <c r="AA28" s="45"/>
      <c r="AB28" s="45"/>
      <c r="AC28" s="45"/>
      <c r="AD28" s="45"/>
      <c r="AE28" s="45"/>
      <c r="AF28" s="45"/>
      <c r="AG28" s="45"/>
      <c r="AH28" s="54"/>
      <c r="AI28" s="54"/>
      <c r="AJ28" s="54"/>
      <c r="AK28" s="54"/>
      <c r="AL28" s="54"/>
      <c r="AM28" s="9"/>
    </row>
    <row r="29" spans="1:39" ht="12.5" customHeight="1" x14ac:dyDescent="0.2">
      <c r="A29" s="9"/>
      <c r="B29" s="54"/>
      <c r="C29" s="57" t="s">
        <v>110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1"/>
      <c r="Y29" s="45"/>
      <c r="Z29" s="45"/>
      <c r="AA29" s="45"/>
      <c r="AB29" s="45"/>
      <c r="AC29" s="45"/>
      <c r="AD29" s="45"/>
      <c r="AE29" s="45"/>
      <c r="AF29" s="45"/>
      <c r="AG29" s="45"/>
      <c r="AH29" s="54"/>
      <c r="AI29" s="54"/>
      <c r="AJ29" s="54"/>
      <c r="AK29" s="54"/>
      <c r="AL29" s="54"/>
      <c r="AM29" s="9"/>
    </row>
    <row r="30" spans="1:39" ht="17.149999999999999" customHeight="1" x14ac:dyDescent="0.2">
      <c r="A30" s="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9"/>
    </row>
    <row r="31" spans="1:39" ht="17.149999999999999" customHeight="1" x14ac:dyDescent="0.2">
      <c r="A31" s="9"/>
      <c r="B31" s="17" t="s">
        <v>86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9"/>
    </row>
    <row r="32" spans="1:39" ht="17.149999999999999" customHeight="1" x14ac:dyDescent="0.2">
      <c r="A32" s="9"/>
      <c r="B32" s="1"/>
      <c r="C32" s="1"/>
      <c r="D32" s="1" t="s">
        <v>35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9"/>
    </row>
    <row r="33" spans="1:39" ht="17.149999999999999" customHeight="1" x14ac:dyDescent="0.2">
      <c r="A33" s="9"/>
      <c r="B33" s="1"/>
      <c r="C33" s="1" t="s">
        <v>43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9"/>
    </row>
    <row r="34" spans="1:39" ht="17.149999999999999" customHeight="1" x14ac:dyDescent="0.2">
      <c r="A34" s="9"/>
      <c r="B34" s="1"/>
      <c r="C34" s="1" t="s">
        <v>34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9"/>
    </row>
    <row r="35" spans="1:39" ht="17.149999999999999" customHeight="1" x14ac:dyDescent="0.2">
      <c r="A35" s="9"/>
      <c r="B35" s="1"/>
      <c r="C35" s="2"/>
      <c r="D35" s="2"/>
      <c r="E35" s="14"/>
      <c r="F35" s="22"/>
      <c r="G35" s="22"/>
      <c r="H35" s="22"/>
      <c r="I35" s="22" t="s">
        <v>32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14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13"/>
      <c r="AH35" s="1"/>
      <c r="AI35" s="1"/>
      <c r="AJ35" s="1"/>
      <c r="AK35" s="1"/>
      <c r="AL35" s="1"/>
      <c r="AM35" s="9"/>
    </row>
    <row r="36" spans="1:39" ht="17.149999999999999" customHeight="1" x14ac:dyDescent="0.2">
      <c r="A36" s="9"/>
      <c r="B36" s="1"/>
      <c r="C36" s="2"/>
      <c r="D36" s="2"/>
      <c r="E36" s="12"/>
      <c r="F36" s="21"/>
      <c r="G36" s="21" t="s">
        <v>31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12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11"/>
      <c r="AH36" s="1"/>
      <c r="AI36" s="1"/>
      <c r="AJ36" s="1"/>
      <c r="AK36" s="1"/>
      <c r="AL36" s="1"/>
      <c r="AM36" s="9"/>
    </row>
    <row r="37" spans="1:39" ht="17.149999999999999" customHeight="1" thickBot="1" x14ac:dyDescent="0.25">
      <c r="A37" s="9"/>
      <c r="B37" s="1"/>
      <c r="C37" s="2"/>
      <c r="D37" s="3" t="s">
        <v>28</v>
      </c>
      <c r="E37" s="12"/>
      <c r="F37" s="21"/>
      <c r="G37" s="21"/>
      <c r="H37" s="21"/>
      <c r="I37" s="21"/>
      <c r="J37" s="21" t="s">
        <v>30</v>
      </c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91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89" t="s">
        <v>21</v>
      </c>
      <c r="AG37" s="90"/>
      <c r="AH37" s="1" t="s">
        <v>69</v>
      </c>
      <c r="AI37" s="1"/>
      <c r="AJ37" s="1"/>
      <c r="AK37" s="1"/>
      <c r="AL37" s="1"/>
      <c r="AM37" s="9"/>
    </row>
    <row r="38" spans="1:39" ht="17.149999999999999" customHeight="1" thickBot="1" x14ac:dyDescent="0.25">
      <c r="A38" s="9"/>
      <c r="B38" s="1"/>
      <c r="C38" s="2"/>
      <c r="D38" s="3" t="s">
        <v>27</v>
      </c>
      <c r="E38" s="66"/>
      <c r="F38" s="67"/>
      <c r="G38" s="67"/>
      <c r="H38" s="67"/>
      <c r="I38" s="67"/>
      <c r="J38" s="67"/>
      <c r="K38" s="67" t="s">
        <v>111</v>
      </c>
      <c r="L38" s="67"/>
      <c r="M38" s="67"/>
      <c r="N38" s="67"/>
      <c r="O38" s="67"/>
      <c r="P38" s="67"/>
      <c r="Q38" s="67"/>
      <c r="R38" s="67"/>
      <c r="S38" s="67"/>
      <c r="T38" s="67"/>
      <c r="U38" s="87">
        <f>W20-U37</f>
        <v>0</v>
      </c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5" t="s">
        <v>21</v>
      </c>
      <c r="AG38" s="86"/>
      <c r="AH38" s="1" t="s">
        <v>63</v>
      </c>
      <c r="AI38" s="1"/>
      <c r="AJ38" s="1"/>
      <c r="AK38" s="1"/>
      <c r="AL38" s="1"/>
      <c r="AM38" s="9"/>
    </row>
    <row r="39" spans="1:39" ht="17.149999999999999" customHeight="1" x14ac:dyDescent="0.2">
      <c r="A39" s="9"/>
      <c r="B39" s="1"/>
      <c r="C39" s="1" t="s">
        <v>33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9"/>
    </row>
    <row r="40" spans="1:39" ht="17.149999999999999" customHeight="1" x14ac:dyDescent="0.2">
      <c r="A40" s="9"/>
      <c r="B40" s="1"/>
      <c r="C40" s="2"/>
      <c r="D40" s="2"/>
      <c r="E40" s="14"/>
      <c r="F40" s="22"/>
      <c r="G40" s="22"/>
      <c r="H40" s="22"/>
      <c r="I40" s="22" t="s">
        <v>32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14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13"/>
      <c r="AH40" s="1"/>
      <c r="AI40" s="1"/>
      <c r="AJ40" s="1"/>
      <c r="AK40" s="1"/>
      <c r="AL40" s="1"/>
      <c r="AM40" s="9"/>
    </row>
    <row r="41" spans="1:39" ht="17.149999999999999" customHeight="1" x14ac:dyDescent="0.2">
      <c r="A41" s="9"/>
      <c r="B41" s="1"/>
      <c r="C41" s="2"/>
      <c r="D41" s="2"/>
      <c r="E41" s="12"/>
      <c r="F41" s="21"/>
      <c r="G41" s="21" t="s">
        <v>31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12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11"/>
      <c r="AH41" s="1"/>
      <c r="AI41" s="1"/>
      <c r="AJ41" s="1"/>
      <c r="AK41" s="1"/>
      <c r="AL41" s="1"/>
      <c r="AM41" s="9"/>
    </row>
    <row r="42" spans="1:39" ht="17.149999999999999" customHeight="1" thickBot="1" x14ac:dyDescent="0.25">
      <c r="A42" s="9"/>
      <c r="B42" s="1"/>
      <c r="C42" s="2"/>
      <c r="D42" s="3" t="s">
        <v>28</v>
      </c>
      <c r="E42" s="12"/>
      <c r="F42" s="21"/>
      <c r="G42" s="21"/>
      <c r="H42" s="21"/>
      <c r="I42" s="21"/>
      <c r="J42" s="21" t="s">
        <v>30</v>
      </c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91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89" t="s">
        <v>21</v>
      </c>
      <c r="AG42" s="90"/>
      <c r="AH42" s="1" t="s">
        <v>70</v>
      </c>
      <c r="AI42" s="1"/>
      <c r="AJ42" s="1"/>
      <c r="AK42" s="1"/>
      <c r="AL42" s="1"/>
      <c r="AM42" s="9"/>
    </row>
    <row r="43" spans="1:39" ht="17.149999999999999" customHeight="1" thickBot="1" x14ac:dyDescent="0.25">
      <c r="A43" s="9"/>
      <c r="B43" s="1"/>
      <c r="C43" s="1"/>
      <c r="D43" s="3" t="s">
        <v>27</v>
      </c>
      <c r="E43" s="12"/>
      <c r="F43" s="21"/>
      <c r="G43" s="21"/>
      <c r="H43" s="21"/>
      <c r="I43" s="21"/>
      <c r="J43" s="21"/>
      <c r="K43" s="21" t="s">
        <v>100</v>
      </c>
      <c r="L43" s="21"/>
      <c r="M43" s="21"/>
      <c r="N43" s="21"/>
      <c r="O43" s="21"/>
      <c r="P43" s="21"/>
      <c r="Q43" s="21"/>
      <c r="R43" s="21"/>
      <c r="S43" s="21"/>
      <c r="T43" s="21"/>
      <c r="U43" s="87">
        <f>W26-U42</f>
        <v>0</v>
      </c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5" t="s">
        <v>21</v>
      </c>
      <c r="AG43" s="86"/>
      <c r="AH43" s="1" t="s">
        <v>71</v>
      </c>
      <c r="AI43" s="1"/>
      <c r="AJ43" s="1"/>
      <c r="AK43" s="1"/>
      <c r="AL43" s="1"/>
      <c r="AM43" s="9"/>
    </row>
    <row r="44" spans="1:39" ht="17.149999999999999" customHeight="1" x14ac:dyDescent="0.2">
      <c r="A44" s="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9"/>
    </row>
    <row r="45" spans="1:39" ht="17.149999999999999" customHeight="1" x14ac:dyDescent="0.2">
      <c r="A45" s="9"/>
      <c r="B45" s="17" t="s">
        <v>88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9"/>
    </row>
    <row r="46" spans="1:39" ht="17.149999999999999" customHeight="1" thickBot="1" x14ac:dyDescent="0.25">
      <c r="A46" s="9"/>
      <c r="B46" s="1"/>
      <c r="C46" s="1" t="s">
        <v>29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9"/>
    </row>
    <row r="47" spans="1:39" ht="17.149999999999999" customHeight="1" thickBot="1" x14ac:dyDescent="0.25">
      <c r="A47" s="9"/>
      <c r="B47" s="1"/>
      <c r="C47" s="1"/>
      <c r="D47" s="3" t="s">
        <v>93</v>
      </c>
      <c r="E47" s="33" t="s">
        <v>87</v>
      </c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87">
        <f>W19*50000</f>
        <v>0</v>
      </c>
      <c r="Y47" s="88"/>
      <c r="Z47" s="88"/>
      <c r="AA47" s="88"/>
      <c r="AB47" s="88"/>
      <c r="AC47" s="88"/>
      <c r="AD47" s="88"/>
      <c r="AE47" s="88"/>
      <c r="AF47" s="85" t="s">
        <v>21</v>
      </c>
      <c r="AG47" s="86"/>
      <c r="AH47" s="1" t="s">
        <v>64</v>
      </c>
      <c r="AI47" s="1"/>
      <c r="AJ47" s="1"/>
      <c r="AK47" s="1"/>
      <c r="AL47" s="1"/>
      <c r="AM47" s="9"/>
    </row>
    <row r="48" spans="1:39" ht="17.149999999999999" customHeight="1" thickTop="1" thickBot="1" x14ac:dyDescent="0.25">
      <c r="A48" s="9"/>
      <c r="B48" s="1"/>
      <c r="C48" s="1"/>
      <c r="D48" s="3" t="s">
        <v>24</v>
      </c>
      <c r="E48" s="31" t="s">
        <v>101</v>
      </c>
      <c r="F48" s="52"/>
      <c r="G48" s="29"/>
      <c r="H48" s="29"/>
      <c r="I48" s="29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3"/>
      <c r="X48" s="103">
        <f>MIN(U38,X47,2000000)</f>
        <v>0</v>
      </c>
      <c r="Y48" s="104"/>
      <c r="Z48" s="104"/>
      <c r="AA48" s="104"/>
      <c r="AB48" s="104"/>
      <c r="AC48" s="104"/>
      <c r="AD48" s="104"/>
      <c r="AE48" s="104"/>
      <c r="AF48" s="97" t="s">
        <v>21</v>
      </c>
      <c r="AG48" s="98"/>
      <c r="AH48" s="1" t="s">
        <v>65</v>
      </c>
      <c r="AI48" s="1"/>
      <c r="AJ48" s="1"/>
      <c r="AK48" s="1"/>
      <c r="AL48" s="1"/>
      <c r="AM48" s="9"/>
    </row>
    <row r="49" spans="1:41" ht="17.149999999999999" customHeight="1" thickTop="1" thickBot="1" x14ac:dyDescent="0.25">
      <c r="A49" s="9"/>
      <c r="B49" s="1"/>
      <c r="C49" s="1" t="s">
        <v>26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9"/>
    </row>
    <row r="50" spans="1:41" ht="17.149999999999999" customHeight="1" thickBot="1" x14ac:dyDescent="0.25">
      <c r="A50" s="9"/>
      <c r="B50" s="1"/>
      <c r="C50" s="1"/>
      <c r="D50" s="3" t="s">
        <v>25</v>
      </c>
      <c r="E50" s="32" t="s">
        <v>102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44"/>
      <c r="X50" s="99">
        <f>ROUNDDOWN(U43/3,-3)</f>
        <v>0</v>
      </c>
      <c r="Y50" s="100"/>
      <c r="Z50" s="100"/>
      <c r="AA50" s="100"/>
      <c r="AB50" s="100"/>
      <c r="AC50" s="100"/>
      <c r="AD50" s="100"/>
      <c r="AE50" s="100"/>
      <c r="AF50" s="101" t="s">
        <v>21</v>
      </c>
      <c r="AG50" s="102"/>
      <c r="AH50" s="1" t="s">
        <v>66</v>
      </c>
      <c r="AI50" s="1"/>
      <c r="AJ50" s="1"/>
      <c r="AK50" s="1"/>
      <c r="AL50" s="1"/>
      <c r="AM50" s="9"/>
    </row>
    <row r="51" spans="1:41" ht="17.149999999999999" customHeight="1" thickTop="1" thickBot="1" x14ac:dyDescent="0.25">
      <c r="A51" s="9"/>
      <c r="B51" s="1"/>
      <c r="C51" s="1"/>
      <c r="D51" s="3" t="s">
        <v>24</v>
      </c>
      <c r="E51" s="31" t="s">
        <v>103</v>
      </c>
      <c r="F51" s="30"/>
      <c r="G51" s="29"/>
      <c r="H51" s="29"/>
      <c r="I51" s="28"/>
      <c r="J51" s="19"/>
      <c r="K51" s="19"/>
      <c r="L51" s="19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103">
        <f>MIN(X50,1000000)</f>
        <v>0</v>
      </c>
      <c r="Y51" s="104"/>
      <c r="Z51" s="104"/>
      <c r="AA51" s="104"/>
      <c r="AB51" s="104"/>
      <c r="AC51" s="104"/>
      <c r="AD51" s="104"/>
      <c r="AE51" s="104"/>
      <c r="AF51" s="97" t="s">
        <v>23</v>
      </c>
      <c r="AG51" s="98"/>
      <c r="AH51" s="1" t="s">
        <v>104</v>
      </c>
      <c r="AI51" s="1"/>
      <c r="AJ51" s="1"/>
      <c r="AK51" s="1"/>
      <c r="AL51" s="1"/>
      <c r="AM51" s="9"/>
    </row>
    <row r="52" spans="1:41" ht="14.5" customHeight="1" thickTop="1" x14ac:dyDescent="0.2">
      <c r="A52" s="9"/>
      <c r="B52" s="1"/>
      <c r="C52" s="1"/>
      <c r="D52" s="3"/>
      <c r="E52" s="42" t="s">
        <v>49</v>
      </c>
      <c r="F52" s="39"/>
      <c r="G52" s="40"/>
      <c r="H52" s="40"/>
      <c r="I52" s="38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43"/>
      <c r="Y52" s="43"/>
      <c r="Z52" s="43"/>
      <c r="AA52" s="43"/>
      <c r="AB52" s="43"/>
      <c r="AC52" s="43"/>
      <c r="AD52" s="43"/>
      <c r="AE52" s="43"/>
      <c r="AF52" s="41"/>
      <c r="AG52" s="41"/>
      <c r="AH52" s="1"/>
      <c r="AI52" s="1"/>
      <c r="AJ52" s="1"/>
      <c r="AK52" s="1"/>
      <c r="AL52" s="1"/>
      <c r="AM52" s="9"/>
    </row>
    <row r="53" spans="1:41" ht="17.149999999999999" customHeight="1" thickBot="1" x14ac:dyDescent="0.25">
      <c r="A53" s="9"/>
      <c r="B53" s="1"/>
      <c r="C53" s="27" t="s">
        <v>22</v>
      </c>
      <c r="D53" s="27"/>
      <c r="E53" s="2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9"/>
    </row>
    <row r="54" spans="1:41" ht="17.149999999999999" customHeight="1" thickTop="1" thickBot="1" x14ac:dyDescent="0.25">
      <c r="A54" s="9"/>
      <c r="B54" s="1"/>
      <c r="C54" s="27"/>
      <c r="D54" s="27"/>
      <c r="E54" s="26" t="s">
        <v>105</v>
      </c>
      <c r="F54" s="19"/>
      <c r="G54" s="19"/>
      <c r="H54" s="19"/>
      <c r="I54" s="19"/>
      <c r="J54" s="19"/>
      <c r="K54" s="19"/>
      <c r="L54" s="25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95">
        <f>X48+X51</f>
        <v>0</v>
      </c>
      <c r="Y54" s="96"/>
      <c r="Z54" s="96"/>
      <c r="AA54" s="96"/>
      <c r="AB54" s="96"/>
      <c r="AC54" s="96"/>
      <c r="AD54" s="96"/>
      <c r="AE54" s="96"/>
      <c r="AF54" s="97" t="s">
        <v>21</v>
      </c>
      <c r="AG54" s="98"/>
      <c r="AH54" s="1"/>
      <c r="AI54" s="1"/>
      <c r="AJ54" s="1"/>
      <c r="AK54" s="1"/>
      <c r="AL54" s="1"/>
      <c r="AM54" s="9"/>
    </row>
    <row r="55" spans="1:41" ht="17.149999999999999" customHeight="1" thickTop="1" x14ac:dyDescent="0.2"/>
    <row r="56" spans="1:41" ht="17.149999999999999" customHeight="1" x14ac:dyDescent="0.2">
      <c r="A56" s="9"/>
      <c r="B56" s="17" t="s">
        <v>89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9"/>
    </row>
    <row r="57" spans="1:41" ht="17.149999999999999" customHeight="1" x14ac:dyDescent="0.2">
      <c r="A57" s="9"/>
      <c r="B57" s="1"/>
      <c r="C57" s="9"/>
      <c r="D57" s="14" t="s">
        <v>50</v>
      </c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13"/>
      <c r="V57" s="105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81" t="s">
        <v>20</v>
      </c>
      <c r="AI57" s="82"/>
      <c r="AJ57" s="9"/>
      <c r="AK57" s="1"/>
      <c r="AL57" s="1"/>
      <c r="AM57" s="9"/>
    </row>
    <row r="58" spans="1:41" ht="17.149999999999999" customHeight="1" x14ac:dyDescent="0.2">
      <c r="A58" s="9"/>
      <c r="B58" s="1"/>
      <c r="C58" s="9"/>
      <c r="D58" s="20" t="s">
        <v>51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8"/>
      <c r="V58" s="105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81" t="s">
        <v>20</v>
      </c>
      <c r="AI58" s="82"/>
      <c r="AJ58" s="9"/>
      <c r="AK58" s="1"/>
      <c r="AL58" s="1"/>
      <c r="AM58" s="9"/>
    </row>
    <row r="59" spans="1:41" ht="17.149999999999999" customHeight="1" x14ac:dyDescent="0.2">
      <c r="A59" s="9"/>
      <c r="B59" s="1"/>
      <c r="C59" s="9"/>
      <c r="D59" s="35" t="s">
        <v>57</v>
      </c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7"/>
      <c r="V59" s="108" t="e">
        <f>V58/V57*100</f>
        <v>#DIV/0!</v>
      </c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81" t="s">
        <v>52</v>
      </c>
      <c r="AI59" s="82"/>
      <c r="AJ59" s="10" t="s">
        <v>54</v>
      </c>
      <c r="AK59" s="1"/>
      <c r="AL59" s="1"/>
      <c r="AM59" s="9"/>
    </row>
    <row r="60" spans="1:41" ht="17.149999999999999" customHeight="1" x14ac:dyDescent="0.2">
      <c r="A60" s="9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9"/>
    </row>
    <row r="61" spans="1:41" ht="17.149999999999999" customHeight="1" x14ac:dyDescent="0.2">
      <c r="A61" s="9"/>
      <c r="B61" s="17" t="s">
        <v>90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9"/>
    </row>
    <row r="62" spans="1:41" ht="17.149999999999999" customHeight="1" x14ac:dyDescent="0.2">
      <c r="A62" s="9"/>
      <c r="B62" s="17"/>
      <c r="C62" s="1" t="s">
        <v>47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07" t="s">
        <v>15</v>
      </c>
      <c r="P62" s="107"/>
      <c r="Q62" s="107"/>
      <c r="R62" s="107"/>
      <c r="S62" s="107"/>
      <c r="T62" s="107" t="s">
        <v>14</v>
      </c>
      <c r="U62" s="107"/>
      <c r="V62" s="107"/>
      <c r="W62" s="107"/>
      <c r="X62" s="107" t="s">
        <v>19</v>
      </c>
      <c r="Y62" s="107"/>
      <c r="Z62" s="107"/>
      <c r="AA62" s="107"/>
      <c r="AB62" s="107" t="s">
        <v>18</v>
      </c>
      <c r="AC62" s="107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9"/>
    </row>
    <row r="63" spans="1:41" ht="17.149999999999999" customHeight="1" x14ac:dyDescent="0.2">
      <c r="A63" s="9"/>
      <c r="B63" s="1"/>
      <c r="C63" s="1" t="s">
        <v>17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07" t="s">
        <v>15</v>
      </c>
      <c r="P63" s="107"/>
      <c r="Q63" s="107"/>
      <c r="R63" s="107"/>
      <c r="S63" s="107"/>
      <c r="T63" s="107" t="s">
        <v>14</v>
      </c>
      <c r="U63" s="107"/>
      <c r="V63" s="107"/>
      <c r="W63" s="107"/>
      <c r="X63" s="107" t="s">
        <v>13</v>
      </c>
      <c r="Y63" s="107"/>
      <c r="Z63" s="107"/>
      <c r="AA63" s="107"/>
      <c r="AB63" s="107" t="s">
        <v>12</v>
      </c>
      <c r="AC63" s="107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9"/>
    </row>
    <row r="64" spans="1:41" ht="17.149999999999999" customHeight="1" x14ac:dyDescent="0.2">
      <c r="A64" s="9"/>
      <c r="B64" s="1"/>
      <c r="C64" s="1" t="s">
        <v>16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07" t="s">
        <v>15</v>
      </c>
      <c r="P64" s="107"/>
      <c r="Q64" s="107"/>
      <c r="R64" s="107"/>
      <c r="S64" s="107"/>
      <c r="T64" s="107" t="s">
        <v>14</v>
      </c>
      <c r="U64" s="107"/>
      <c r="V64" s="107"/>
      <c r="W64" s="107"/>
      <c r="X64" s="107" t="s">
        <v>13</v>
      </c>
      <c r="Y64" s="107"/>
      <c r="Z64" s="107"/>
      <c r="AA64" s="107"/>
      <c r="AB64" s="107" t="s">
        <v>12</v>
      </c>
      <c r="AC64" s="107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9"/>
    </row>
    <row r="65" spans="1:39" ht="17.149999999999999" customHeight="1" x14ac:dyDescent="0.2">
      <c r="A65" s="9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9"/>
    </row>
    <row r="66" spans="1:39" ht="17.149999999999999" customHeight="1" x14ac:dyDescent="0.2">
      <c r="A66" s="9"/>
      <c r="B66" s="17" t="s">
        <v>91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9"/>
    </row>
    <row r="67" spans="1:39" ht="17.149999999999999" customHeight="1" x14ac:dyDescent="0.2">
      <c r="A67" s="9"/>
      <c r="B67" s="1"/>
      <c r="C67" s="1" t="s">
        <v>11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9"/>
    </row>
    <row r="68" spans="1:39" ht="17.149999999999999" customHeight="1" x14ac:dyDescent="0.2">
      <c r="A68" s="9"/>
      <c r="B68" s="1"/>
      <c r="C68" s="1" t="s">
        <v>59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9"/>
    </row>
    <row r="69" spans="1:39" ht="17.149999999999999" customHeight="1" x14ac:dyDescent="0.2">
      <c r="A69" s="9"/>
      <c r="B69" s="1"/>
      <c r="C69" s="1" t="s">
        <v>55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9"/>
    </row>
    <row r="70" spans="1:39" ht="17.149999999999999" customHeight="1" x14ac:dyDescent="0.2">
      <c r="A70" s="9"/>
      <c r="B70" s="1"/>
      <c r="C70" s="1"/>
      <c r="D70" s="1" t="s">
        <v>56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9"/>
    </row>
    <row r="71" spans="1:39" ht="17.149999999999999" customHeight="1" x14ac:dyDescent="0.2">
      <c r="A71" s="9"/>
      <c r="B71" s="1"/>
      <c r="C71" s="1"/>
      <c r="D71" s="1" t="s">
        <v>60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9"/>
    </row>
    <row r="72" spans="1:39" ht="17.149999999999999" customHeight="1" x14ac:dyDescent="0.2">
      <c r="A72" s="9"/>
      <c r="B72" s="1"/>
      <c r="C72" s="1" t="s">
        <v>73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9"/>
    </row>
    <row r="73" spans="1:39" ht="17.149999999999999" customHeight="1" x14ac:dyDescent="0.2">
      <c r="A73" s="9"/>
      <c r="B73" s="1"/>
      <c r="C73" s="1"/>
      <c r="D73" s="1" t="s">
        <v>74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9"/>
    </row>
    <row r="74" spans="1:39" ht="17.149999999999999" customHeight="1" x14ac:dyDescent="0.2">
      <c r="A74" s="9"/>
      <c r="B74" s="1"/>
      <c r="C74" s="1" t="s">
        <v>58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9"/>
    </row>
    <row r="75" spans="1:39" ht="17.149999999999999" customHeight="1" x14ac:dyDescent="0.2">
      <c r="A75" s="9"/>
      <c r="B75" s="1"/>
      <c r="C75" s="1"/>
      <c r="D75" s="1" t="s">
        <v>61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9"/>
    </row>
    <row r="76" spans="1:39" ht="17.149999999999999" customHeight="1" x14ac:dyDescent="0.2">
      <c r="A76" s="9"/>
      <c r="B76" s="1"/>
      <c r="C76" s="1" t="s">
        <v>75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9"/>
    </row>
    <row r="77" spans="1:39" ht="17.149999999999999" customHeight="1" x14ac:dyDescent="0.2">
      <c r="A77" s="9"/>
      <c r="B77" s="1"/>
      <c r="D77" s="1" t="s">
        <v>62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9"/>
    </row>
    <row r="78" spans="1:39" ht="17.149999999999999" customHeight="1" x14ac:dyDescent="0.2">
      <c r="A78" s="9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9"/>
    </row>
    <row r="79" spans="1:39" ht="17.149999999999999" customHeight="1" x14ac:dyDescent="0.2">
      <c r="A79" s="9"/>
      <c r="B79" s="17" t="s">
        <v>92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9"/>
    </row>
    <row r="80" spans="1:39" ht="17.149999999999999" customHeight="1" x14ac:dyDescent="0.2">
      <c r="A80" s="9"/>
      <c r="B80" s="54"/>
      <c r="C80" s="54" t="s">
        <v>10</v>
      </c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9"/>
    </row>
    <row r="81" spans="1:39" ht="17.149999999999999" customHeight="1" x14ac:dyDescent="0.2">
      <c r="A81" s="9"/>
      <c r="B81" s="54"/>
      <c r="C81" s="54"/>
      <c r="D81" s="54" t="s">
        <v>9</v>
      </c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9"/>
    </row>
    <row r="82" spans="1:39" ht="17.149999999999999" customHeight="1" x14ac:dyDescent="0.2">
      <c r="A82" s="9"/>
      <c r="B82" s="54"/>
      <c r="C82" s="54"/>
      <c r="D82" s="54" t="s">
        <v>48</v>
      </c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9"/>
    </row>
    <row r="83" spans="1:39" ht="17.149999999999999" customHeight="1" x14ac:dyDescent="0.2">
      <c r="A83" s="9"/>
      <c r="B83" s="54"/>
      <c r="C83" s="54"/>
      <c r="D83" s="59"/>
      <c r="E83" s="60"/>
      <c r="F83" s="69" t="s">
        <v>6</v>
      </c>
      <c r="G83" s="70"/>
      <c r="H83" s="70"/>
      <c r="I83" s="70"/>
      <c r="J83" s="70"/>
      <c r="K83" s="70"/>
      <c r="L83" s="70"/>
      <c r="M83" s="71"/>
      <c r="N83" s="116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8"/>
      <c r="AK83" s="54"/>
      <c r="AL83" s="54"/>
      <c r="AM83" s="9"/>
    </row>
    <row r="84" spans="1:39" ht="17.149999999999999" customHeight="1" x14ac:dyDescent="0.2">
      <c r="A84" s="9"/>
      <c r="B84" s="54"/>
      <c r="C84" s="54"/>
      <c r="D84" s="16"/>
      <c r="E84" s="15"/>
      <c r="F84" s="69" t="s">
        <v>7</v>
      </c>
      <c r="G84" s="70"/>
      <c r="H84" s="70"/>
      <c r="I84" s="70"/>
      <c r="J84" s="70"/>
      <c r="K84" s="70"/>
      <c r="L84" s="70"/>
      <c r="M84" s="71"/>
      <c r="N84" s="116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8"/>
      <c r="AK84" s="54"/>
      <c r="AL84" s="54"/>
      <c r="AM84" s="9"/>
    </row>
    <row r="85" spans="1:39" ht="17.149999999999999" customHeight="1" x14ac:dyDescent="0.2">
      <c r="A85" s="9"/>
      <c r="B85" s="54"/>
      <c r="C85" s="54"/>
      <c r="D85" s="72" t="s">
        <v>5</v>
      </c>
      <c r="E85" s="73"/>
      <c r="F85" s="69" t="s">
        <v>0</v>
      </c>
      <c r="G85" s="70"/>
      <c r="H85" s="70"/>
      <c r="I85" s="70"/>
      <c r="J85" s="70"/>
      <c r="K85" s="70"/>
      <c r="L85" s="70"/>
      <c r="M85" s="71"/>
      <c r="N85" s="116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8"/>
      <c r="AK85" s="54"/>
      <c r="AL85" s="54"/>
      <c r="AM85" s="9"/>
    </row>
    <row r="86" spans="1:39" ht="17.149999999999999" customHeight="1" x14ac:dyDescent="0.2">
      <c r="A86" s="9"/>
      <c r="B86" s="54"/>
      <c r="C86" s="54"/>
      <c r="D86" s="72" t="s">
        <v>4</v>
      </c>
      <c r="E86" s="73"/>
      <c r="F86" s="69" t="s">
        <v>6</v>
      </c>
      <c r="G86" s="70"/>
      <c r="H86" s="70"/>
      <c r="I86" s="70"/>
      <c r="J86" s="70"/>
      <c r="K86" s="70"/>
      <c r="L86" s="70"/>
      <c r="M86" s="71"/>
      <c r="N86" s="116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8"/>
      <c r="AK86" s="54"/>
      <c r="AL86" s="54"/>
      <c r="AM86" s="9"/>
    </row>
    <row r="87" spans="1:39" ht="17.149999999999999" customHeight="1" x14ac:dyDescent="0.2">
      <c r="A87" s="9"/>
      <c r="B87" s="54"/>
      <c r="C87" s="54"/>
      <c r="D87" s="72" t="s">
        <v>3</v>
      </c>
      <c r="E87" s="73"/>
      <c r="F87" s="69" t="s">
        <v>7</v>
      </c>
      <c r="G87" s="70"/>
      <c r="H87" s="70"/>
      <c r="I87" s="70"/>
      <c r="J87" s="70"/>
      <c r="K87" s="70"/>
      <c r="L87" s="70"/>
      <c r="M87" s="71"/>
      <c r="N87" s="116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8"/>
      <c r="AK87" s="54"/>
      <c r="AL87" s="54"/>
      <c r="AM87" s="9"/>
    </row>
    <row r="88" spans="1:39" ht="17.149999999999999" customHeight="1" x14ac:dyDescent="0.2">
      <c r="A88" s="9"/>
      <c r="B88" s="54"/>
      <c r="C88" s="54"/>
      <c r="D88" s="72" t="s">
        <v>2</v>
      </c>
      <c r="E88" s="73"/>
      <c r="F88" s="69" t="s">
        <v>0</v>
      </c>
      <c r="G88" s="70"/>
      <c r="H88" s="70"/>
      <c r="I88" s="70"/>
      <c r="J88" s="70"/>
      <c r="K88" s="70"/>
      <c r="L88" s="70"/>
      <c r="M88" s="71"/>
      <c r="N88" s="116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8"/>
      <c r="AK88" s="54"/>
      <c r="AL88" s="54"/>
      <c r="AM88" s="9"/>
    </row>
    <row r="89" spans="1:39" ht="17.149999999999999" customHeight="1" x14ac:dyDescent="0.2">
      <c r="A89" s="9"/>
      <c r="B89" s="54"/>
      <c r="C89" s="54"/>
      <c r="D89" s="63"/>
      <c r="E89" s="64"/>
      <c r="F89" s="74" t="s">
        <v>8</v>
      </c>
      <c r="G89" s="75"/>
      <c r="H89" s="75"/>
      <c r="I89" s="75"/>
      <c r="J89" s="75"/>
      <c r="K89" s="75"/>
      <c r="L89" s="75"/>
      <c r="M89" s="76"/>
      <c r="N89" s="110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2"/>
      <c r="AK89" s="54"/>
      <c r="AL89" s="54"/>
      <c r="AM89" s="9"/>
    </row>
    <row r="90" spans="1:39" ht="17.149999999999999" customHeight="1" x14ac:dyDescent="0.2">
      <c r="A90" s="9"/>
      <c r="B90" s="54"/>
      <c r="C90" s="54"/>
      <c r="D90" s="63"/>
      <c r="E90" s="64"/>
      <c r="F90" s="77"/>
      <c r="G90" s="78"/>
      <c r="H90" s="78"/>
      <c r="I90" s="78"/>
      <c r="J90" s="78"/>
      <c r="K90" s="78"/>
      <c r="L90" s="78"/>
      <c r="M90" s="79"/>
      <c r="N90" s="113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5"/>
      <c r="AK90" s="54"/>
      <c r="AL90" s="54"/>
      <c r="AM90" s="9"/>
    </row>
    <row r="91" spans="1:39" ht="17.149999999999999" customHeight="1" x14ac:dyDescent="0.2">
      <c r="A91" s="9"/>
      <c r="B91" s="54"/>
      <c r="C91" s="54"/>
      <c r="D91" s="61"/>
      <c r="E91" s="62"/>
      <c r="F91" s="69" t="s">
        <v>1</v>
      </c>
      <c r="G91" s="70"/>
      <c r="H91" s="70"/>
      <c r="I91" s="70"/>
      <c r="J91" s="70"/>
      <c r="K91" s="70"/>
      <c r="L91" s="70"/>
      <c r="M91" s="71"/>
      <c r="N91" s="116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8"/>
      <c r="AK91" s="54"/>
      <c r="AL91" s="54"/>
      <c r="AM91" s="9"/>
    </row>
    <row r="92" spans="1:39" ht="17.149999999999999" customHeight="1" x14ac:dyDescent="0.2">
      <c r="A92" s="9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9"/>
    </row>
    <row r="93" spans="1:39" ht="17.149999999999999" customHeight="1" x14ac:dyDescent="0.2">
      <c r="A93" s="9"/>
      <c r="B93" s="54"/>
      <c r="C93" s="54" t="s">
        <v>116</v>
      </c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9"/>
    </row>
    <row r="94" spans="1:39" ht="17.149999999999999" customHeight="1" x14ac:dyDescent="0.2">
      <c r="A94" s="9"/>
      <c r="B94" s="54"/>
      <c r="C94" s="54"/>
      <c r="D94" s="54" t="s">
        <v>119</v>
      </c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9"/>
    </row>
    <row r="95" spans="1:39" ht="17.149999999999999" customHeight="1" x14ac:dyDescent="0.2">
      <c r="A95" s="9"/>
      <c r="B95" s="54"/>
      <c r="C95" s="54"/>
      <c r="D95" s="54"/>
      <c r="E95" s="54" t="s">
        <v>117</v>
      </c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9"/>
    </row>
    <row r="96" spans="1:39" ht="17.149999999999999" customHeight="1" x14ac:dyDescent="0.2">
      <c r="A96" s="9"/>
      <c r="B96" s="54"/>
      <c r="C96" s="54"/>
      <c r="D96" s="54" t="s">
        <v>107</v>
      </c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9"/>
    </row>
    <row r="97" spans="1:39" ht="17.149999999999999" customHeight="1" x14ac:dyDescent="0.2">
      <c r="A97" s="9"/>
      <c r="B97" s="54"/>
      <c r="C97" s="54"/>
      <c r="D97" s="54"/>
      <c r="E97" s="54" t="s">
        <v>108</v>
      </c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9"/>
    </row>
    <row r="98" spans="1:39" ht="17.149999999999999" customHeight="1" x14ac:dyDescent="0.2">
      <c r="A98" s="9"/>
      <c r="B98" s="54"/>
      <c r="C98" s="54"/>
      <c r="D98" s="80" t="s">
        <v>106</v>
      </c>
      <c r="E98" s="81"/>
      <c r="F98" s="81"/>
      <c r="G98" s="81"/>
      <c r="H98" s="81"/>
      <c r="I98" s="81"/>
      <c r="J98" s="81"/>
      <c r="K98" s="81"/>
      <c r="L98" s="81"/>
      <c r="M98" s="82"/>
      <c r="N98" s="69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1"/>
      <c r="AK98" s="54"/>
      <c r="AL98" s="54"/>
      <c r="AM98" s="9"/>
    </row>
    <row r="99" spans="1:39" ht="17.149999999999999" customHeight="1" x14ac:dyDescent="0.2">
      <c r="A99" s="9"/>
      <c r="B99" s="54"/>
      <c r="C99" s="54"/>
      <c r="D99" s="83" t="s">
        <v>76</v>
      </c>
      <c r="E99" s="84"/>
      <c r="F99" s="69" t="s">
        <v>77</v>
      </c>
      <c r="G99" s="70"/>
      <c r="H99" s="70"/>
      <c r="I99" s="70"/>
      <c r="J99" s="70"/>
      <c r="K99" s="70"/>
      <c r="L99" s="70"/>
      <c r="M99" s="71"/>
      <c r="N99" s="69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1"/>
      <c r="AK99" s="54"/>
      <c r="AL99" s="54"/>
      <c r="AM99" s="9"/>
    </row>
    <row r="100" spans="1:39" ht="17.149999999999999" customHeight="1" x14ac:dyDescent="0.2">
      <c r="A100" s="9"/>
      <c r="B100" s="54"/>
      <c r="C100" s="54"/>
      <c r="D100" s="72" t="s">
        <v>78</v>
      </c>
      <c r="E100" s="73"/>
      <c r="F100" s="74" t="s">
        <v>7</v>
      </c>
      <c r="G100" s="75"/>
      <c r="H100" s="75"/>
      <c r="I100" s="75"/>
      <c r="J100" s="75"/>
      <c r="K100" s="75"/>
      <c r="L100" s="75"/>
      <c r="M100" s="76"/>
      <c r="N100" s="74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6"/>
      <c r="AK100" s="54"/>
      <c r="AL100" s="54"/>
      <c r="AM100" s="9"/>
    </row>
    <row r="101" spans="1:39" ht="17.149999999999999" customHeight="1" x14ac:dyDescent="0.2">
      <c r="A101" s="9"/>
      <c r="B101" s="54"/>
      <c r="C101" s="54"/>
      <c r="D101" s="93" t="s">
        <v>79</v>
      </c>
      <c r="E101" s="94"/>
      <c r="F101" s="77"/>
      <c r="G101" s="78"/>
      <c r="H101" s="78"/>
      <c r="I101" s="78"/>
      <c r="J101" s="78"/>
      <c r="K101" s="78"/>
      <c r="L101" s="78"/>
      <c r="M101" s="79"/>
      <c r="N101" s="77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9"/>
      <c r="AK101" s="54"/>
      <c r="AL101" s="54"/>
      <c r="AM101" s="9"/>
    </row>
    <row r="102" spans="1:39" ht="17.149999999999999" customHeight="1" x14ac:dyDescent="0.2">
      <c r="A102" s="9"/>
      <c r="B102" s="54"/>
      <c r="C102" s="54"/>
      <c r="D102" s="59"/>
      <c r="E102" s="60"/>
      <c r="F102" s="69" t="s">
        <v>6</v>
      </c>
      <c r="G102" s="70"/>
      <c r="H102" s="70"/>
      <c r="I102" s="70"/>
      <c r="J102" s="70"/>
      <c r="K102" s="70"/>
      <c r="L102" s="70"/>
      <c r="M102" s="71"/>
      <c r="N102" s="69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1"/>
      <c r="AK102" s="54"/>
      <c r="AL102" s="54"/>
      <c r="AM102" s="9"/>
    </row>
    <row r="103" spans="1:39" ht="17.149999999999999" customHeight="1" x14ac:dyDescent="0.2">
      <c r="A103" s="9"/>
      <c r="B103" s="54"/>
      <c r="C103" s="54"/>
      <c r="D103" s="72" t="s">
        <v>5</v>
      </c>
      <c r="E103" s="73"/>
      <c r="F103" s="69" t="s">
        <v>80</v>
      </c>
      <c r="G103" s="70"/>
      <c r="H103" s="70"/>
      <c r="I103" s="70"/>
      <c r="J103" s="70"/>
      <c r="K103" s="70"/>
      <c r="L103" s="70"/>
      <c r="M103" s="71"/>
      <c r="N103" s="69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1"/>
      <c r="AK103" s="54"/>
      <c r="AL103" s="54"/>
      <c r="AM103" s="9"/>
    </row>
    <row r="104" spans="1:39" ht="17.149999999999999" customHeight="1" x14ac:dyDescent="0.2">
      <c r="A104" s="9"/>
      <c r="B104" s="54"/>
      <c r="C104" s="54"/>
      <c r="D104" s="72" t="s">
        <v>4</v>
      </c>
      <c r="E104" s="73"/>
      <c r="F104" s="74" t="s">
        <v>81</v>
      </c>
      <c r="G104" s="75"/>
      <c r="H104" s="75"/>
      <c r="I104" s="75"/>
      <c r="J104" s="75"/>
      <c r="K104" s="75"/>
      <c r="L104" s="75"/>
      <c r="M104" s="76"/>
      <c r="N104" s="74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6"/>
      <c r="AK104" s="54"/>
      <c r="AL104" s="54"/>
      <c r="AM104" s="9"/>
    </row>
    <row r="105" spans="1:39" ht="17.149999999999999" customHeight="1" x14ac:dyDescent="0.2">
      <c r="A105" s="9"/>
      <c r="B105" s="54"/>
      <c r="C105" s="54"/>
      <c r="D105" s="72" t="s">
        <v>3</v>
      </c>
      <c r="E105" s="73"/>
      <c r="F105" s="77"/>
      <c r="G105" s="78"/>
      <c r="H105" s="78"/>
      <c r="I105" s="78"/>
      <c r="J105" s="78"/>
      <c r="K105" s="78"/>
      <c r="L105" s="78"/>
      <c r="M105" s="79"/>
      <c r="N105" s="77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9"/>
      <c r="AK105" s="54"/>
      <c r="AL105" s="54"/>
      <c r="AM105" s="9"/>
    </row>
    <row r="106" spans="1:39" ht="17.149999999999999" customHeight="1" x14ac:dyDescent="0.2">
      <c r="A106" s="9"/>
      <c r="B106" s="54"/>
      <c r="C106" s="54"/>
      <c r="D106" s="72" t="s">
        <v>2</v>
      </c>
      <c r="E106" s="73"/>
      <c r="F106" s="69" t="s">
        <v>1</v>
      </c>
      <c r="G106" s="70"/>
      <c r="H106" s="70"/>
      <c r="I106" s="70"/>
      <c r="J106" s="70"/>
      <c r="K106" s="70"/>
      <c r="L106" s="70"/>
      <c r="M106" s="71"/>
      <c r="N106" s="69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1"/>
      <c r="AK106" s="54"/>
      <c r="AL106" s="54"/>
      <c r="AM106" s="9"/>
    </row>
    <row r="107" spans="1:39" ht="17.149999999999999" customHeight="1" x14ac:dyDescent="0.2">
      <c r="A107" s="9"/>
      <c r="B107" s="54"/>
      <c r="C107" s="54"/>
      <c r="D107" s="61"/>
      <c r="E107" s="62"/>
      <c r="F107" s="69" t="s">
        <v>0</v>
      </c>
      <c r="G107" s="70"/>
      <c r="H107" s="70"/>
      <c r="I107" s="70"/>
      <c r="J107" s="70"/>
      <c r="K107" s="70"/>
      <c r="L107" s="70"/>
      <c r="M107" s="71"/>
      <c r="N107" s="69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1"/>
      <c r="AK107" s="54"/>
      <c r="AL107" s="54"/>
      <c r="AM107" s="9"/>
    </row>
    <row r="108" spans="1:39" ht="17.149999999999999" customHeight="1" x14ac:dyDescent="0.2"/>
    <row r="109" spans="1:39" ht="17.149999999999999" customHeight="1" x14ac:dyDescent="0.2"/>
    <row r="110" spans="1:39" ht="17.149999999999999" customHeight="1" x14ac:dyDescent="0.2"/>
    <row r="111" spans="1:39" ht="17.149999999999999" customHeight="1" x14ac:dyDescent="0.2"/>
    <row r="112" spans="1:39" ht="17.149999999999999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</sheetData>
  <mergeCells count="102">
    <mergeCell ref="B3:AK4"/>
    <mergeCell ref="N85:AJ85"/>
    <mergeCell ref="AF38:AG38"/>
    <mergeCell ref="AF51:AG51"/>
    <mergeCell ref="AH57:AI57"/>
    <mergeCell ref="AH58:AI58"/>
    <mergeCell ref="Z62:AA62"/>
    <mergeCell ref="AB62:AC62"/>
    <mergeCell ref="X62:Y62"/>
    <mergeCell ref="R62:S62"/>
    <mergeCell ref="O62:Q62"/>
    <mergeCell ref="T62:U62"/>
    <mergeCell ref="N83:AJ83"/>
    <mergeCell ref="T64:U64"/>
    <mergeCell ref="F83:M83"/>
    <mergeCell ref="F85:M85"/>
    <mergeCell ref="AF19:AG19"/>
    <mergeCell ref="W19:AE19"/>
    <mergeCell ref="AH59:AI59"/>
    <mergeCell ref="X48:AE48"/>
    <mergeCell ref="AF48:AG48"/>
    <mergeCell ref="AB63:AC63"/>
    <mergeCell ref="V64:W64"/>
    <mergeCell ref="Z63:AA63"/>
    <mergeCell ref="C12:Y14"/>
    <mergeCell ref="Z11:AL14"/>
    <mergeCell ref="C11:Y11"/>
    <mergeCell ref="U37:AE37"/>
    <mergeCell ref="U38:AE38"/>
    <mergeCell ref="AF25:AG25"/>
    <mergeCell ref="AF37:AG37"/>
    <mergeCell ref="AF20:AG20"/>
    <mergeCell ref="AF26:AG26"/>
    <mergeCell ref="Y27:AG27"/>
    <mergeCell ref="W20:AE20"/>
    <mergeCell ref="W24:AG24"/>
    <mergeCell ref="W25:AE25"/>
    <mergeCell ref="W26:AE26"/>
    <mergeCell ref="X63:Y63"/>
    <mergeCell ref="X64:Y64"/>
    <mergeCell ref="F91:M91"/>
    <mergeCell ref="F89:M90"/>
    <mergeCell ref="N89:AJ90"/>
    <mergeCell ref="D86:E86"/>
    <mergeCell ref="Z64:AA64"/>
    <mergeCell ref="N91:AJ91"/>
    <mergeCell ref="AB64:AC64"/>
    <mergeCell ref="N88:AJ88"/>
    <mergeCell ref="R64:S64"/>
    <mergeCell ref="N86:AJ86"/>
    <mergeCell ref="N87:AJ87"/>
    <mergeCell ref="F84:M84"/>
    <mergeCell ref="N84:AJ84"/>
    <mergeCell ref="F87:M87"/>
    <mergeCell ref="F86:M86"/>
    <mergeCell ref="O64:Q64"/>
    <mergeCell ref="D88:E88"/>
    <mergeCell ref="T63:U63"/>
    <mergeCell ref="D87:E87"/>
    <mergeCell ref="AF47:AG47"/>
    <mergeCell ref="X47:AE47"/>
    <mergeCell ref="AF42:AG42"/>
    <mergeCell ref="AF43:AG43"/>
    <mergeCell ref="U42:AE42"/>
    <mergeCell ref="U43:AE43"/>
    <mergeCell ref="D100:E100"/>
    <mergeCell ref="F100:M101"/>
    <mergeCell ref="N100:AJ101"/>
    <mergeCell ref="D101:E101"/>
    <mergeCell ref="X54:AE54"/>
    <mergeCell ref="AF54:AG54"/>
    <mergeCell ref="X50:AE50"/>
    <mergeCell ref="AF50:AG50"/>
    <mergeCell ref="X51:AE51"/>
    <mergeCell ref="V57:AG57"/>
    <mergeCell ref="V58:AG58"/>
    <mergeCell ref="V62:W62"/>
    <mergeCell ref="V59:AG59"/>
    <mergeCell ref="F88:M88"/>
    <mergeCell ref="V63:W63"/>
    <mergeCell ref="R63:S63"/>
    <mergeCell ref="O63:Q63"/>
    <mergeCell ref="D85:E85"/>
    <mergeCell ref="F102:M102"/>
    <mergeCell ref="N102:AJ102"/>
    <mergeCell ref="D98:M98"/>
    <mergeCell ref="N98:AJ98"/>
    <mergeCell ref="D99:E99"/>
    <mergeCell ref="F99:M99"/>
    <mergeCell ref="N99:AJ99"/>
    <mergeCell ref="D106:E106"/>
    <mergeCell ref="F106:M106"/>
    <mergeCell ref="N106:AJ106"/>
    <mergeCell ref="F107:M107"/>
    <mergeCell ref="N107:AJ107"/>
    <mergeCell ref="D103:E103"/>
    <mergeCell ref="F103:M103"/>
    <mergeCell ref="N103:AJ103"/>
    <mergeCell ref="D104:E104"/>
    <mergeCell ref="F104:M105"/>
    <mergeCell ref="N104:AJ105"/>
    <mergeCell ref="D105:E105"/>
  </mergeCells>
  <phoneticPr fontId="1"/>
  <dataValidations count="1">
    <dataValidation type="list" allowBlank="1" showInputMessage="1" showErrorMessage="1" sqref="W24" xr:uid="{B2E3E148-8A63-4528-9AF7-C7299D6FD3BE}">
      <formula1>$AP$11:$AP$12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2" manualBreakCount="2">
    <brk id="44" max="16383" man="1"/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松村　京香</cp:lastModifiedBy>
  <cp:lastPrinted>2024-10-09T01:58:58Z</cp:lastPrinted>
  <dcterms:created xsi:type="dcterms:W3CDTF">2022-09-15T02:54:08Z</dcterms:created>
  <dcterms:modified xsi:type="dcterms:W3CDTF">2024-10-15T08:34:14Z</dcterms:modified>
</cp:coreProperties>
</file>